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65" windowWidth="20955" windowHeight="9600" activeTab="3"/>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2" r:id="rId10"/>
    <sheet name="Table X2 - Issuer specific" sheetId="23" r:id="rId11"/>
  </sheets>
  <definedNames>
    <definedName name="_xlnm.Print_Area" localSheetId="0">'Front page'!$A$1:$J$30</definedName>
    <definedName name="_xlnm.Print_Area" localSheetId="5">'M1 - M3'!$A$1:$L$30</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ALM'!$A$2:$C$16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H14" i="17" l="1"/>
  <c r="C10" i="14"/>
  <c r="C13" i="14"/>
  <c r="D13" i="14" l="1"/>
  <c r="F14" i="14" l="1"/>
  <c r="E14" i="14"/>
  <c r="C9" i="13"/>
  <c r="E9" i="13"/>
  <c r="D9" i="13"/>
</calcChain>
</file>

<file path=xl/sharedStrings.xml><?xml version="1.0" encoding="utf-8"?>
<sst xmlns="http://schemas.openxmlformats.org/spreadsheetml/2006/main" count="408" uniqueCount="259">
  <si>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</si>
  <si>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</si>
  <si>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</si>
  <si>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</si>
  <si>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</si>
  <si>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</si>
  <si>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</si>
  <si>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</si>
  <si>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</si>
  <si>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</si>
  <si>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</si>
  <si>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</si>
  <si>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</si>
  <si>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</si>
  <si>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</si>
  <si>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</si>
  <si>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</si>
  <si>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</si>
  <si>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</si>
  <si>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</si>
  <si>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</si>
  <si>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</si>
  <si>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</si>
  <si>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</si>
  <si>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</si>
  <si>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</si>
  <si>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</si>
  <si>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</si>
  <si>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</si>
  <si>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</si>
  <si>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</si>
  <si>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</si>
  <si>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</si>
  <si>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</si>
  <si>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</si>
  <si>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</si>
  <si>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</si>
  <si>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</si>
  <si>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</si>
  <si>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</si>
  <si>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</si>
  <si>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 xml:space="preserve">General issuer information (Group level) </t>
  </si>
  <si>
    <t>ECBC Covered Bond Label Transparency Template for Danish Issuers</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</si>
  <si>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</si>
  <si>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</si>
  <si>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</si>
  <si>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</si>
  <si>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</si>
  <si>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</si>
  <si>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</si>
  <si>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</si>
  <si>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</si>
  <si>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Customer loans (mortgage) (DKKbn)</t>
  </si>
  <si>
    <t xml:space="preserve">Composition by: </t>
  </si>
  <si>
    <t>Maturity</t>
  </si>
  <si>
    <t>Currency</t>
  </si>
  <si>
    <t>Customer type</t>
  </si>
  <si>
    <t>Q4 2012</t>
  </si>
  <si>
    <t>Q3 2012</t>
  </si>
  <si>
    <t>Q2 2012</t>
  </si>
  <si>
    <r>
      <t>Outstanding Senior Un</t>
    </r>
    <r>
      <rPr>
        <sz val="9"/>
        <color theme="1"/>
        <rFont val="Droid Sans"/>
        <family val="2"/>
      </rPr>
      <t xml:space="preserve">secured </t>
    </r>
    <r>
      <rPr>
        <sz val="9"/>
        <color rgb="FF000000"/>
        <rFont val="Droid Sans"/>
        <family val="2"/>
      </rPr>
      <t>Liabilities</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</si>
  <si>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</si>
  <si>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</si>
  <si>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</si>
  <si>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</si>
  <si>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</si>
  <si>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</si>
  <si>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</si>
  <si>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</si>
  <si>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</si>
  <si>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</si>
  <si>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</si>
  <si>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</si>
  <si>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</si>
  <si>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t>General cover pool information</t>
  </si>
  <si>
    <r>
      <t>Table G1.1.</t>
    </r>
    <r>
      <rPr>
        <b/>
        <sz val="7"/>
        <color rgb="FF000000"/>
        <rFont val="Arial"/>
        <family val="2"/>
      </rPr>
      <t xml:space="preserve">    </t>
    </r>
    <r>
      <rPr>
        <b/>
        <sz val="11"/>
        <color rgb="FF000000"/>
        <rFont val="Arial"/>
        <family val="2"/>
      </rPr>
      <t>DLR Kredit Capital Centre B, General cover pool information</t>
    </r>
  </si>
  <si>
    <t>DKKbn / Percentage of nominal outstanding CBs</t>
  </si>
  <si>
    <t>Overcollateralisation ratio, %</t>
  </si>
  <si>
    <t xml:space="preserve">Nominal value of outstanding CBs </t>
  </si>
  <si>
    <t>Tier 2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</si>
  <si>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</si>
  <si>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</si>
  <si>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</si>
  <si>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</si>
  <si>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</si>
  <si>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</si>
  <si>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</si>
  <si>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</si>
  <si>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</si>
  <si>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</si>
  <si>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Senior unsecured debt</t>
    </r>
    <r>
      <rPr>
        <vertAlign val="superscript"/>
        <sz val="9"/>
        <color rgb="FF000000"/>
        <rFont val="Droid Sans"/>
        <family val="2"/>
      </rPr>
      <t>2</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</si>
  <si>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</si>
  <si>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</si>
  <si>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</si>
  <si>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</si>
  <si>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</si>
  <si>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</si>
  <si>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</si>
  <si>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</si>
  <si>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A2</t>
  </si>
  <si>
    <t>Aa1</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</si>
  <si>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</si>
  <si>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</si>
  <si>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</si>
  <si>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</si>
  <si>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</si>
  <si>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</si>
  <si>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</si>
  <si>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</si>
  <si>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</si>
  <si>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</si>
  <si>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</si>
  <si>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</si>
  <si>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</si>
  <si>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</si>
  <si>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</si>
  <si>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</si>
  <si>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</si>
  <si>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</si>
  <si>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</si>
  <si>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</si>
  <si>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</si>
  <si>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</si>
  <si>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</si>
  <si>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2 Incl. Government-guaranteed senior debt</t>
  </si>
  <si>
    <r>
      <t>1</t>
    </r>
    <r>
      <rPr>
        <sz val="8"/>
        <color theme="1"/>
        <rFont val="Droid Sans"/>
        <family val="2"/>
      </rPr>
      <t xml:space="preserve"> DLR Kredit has terminated the relationship with Moody’s per 03-12-2012</t>
    </r>
  </si>
  <si>
    <r>
      <t>Eligible for central bank repo</t>
    </r>
    <r>
      <rPr>
        <vertAlign val="superscript"/>
        <sz val="9"/>
        <color rgb="FF000000"/>
        <rFont val="Droid Sans"/>
        <family val="2"/>
      </rPr>
      <t>2</t>
    </r>
  </si>
  <si>
    <r>
      <t xml:space="preserve">2 </t>
    </r>
    <r>
      <rPr>
        <sz val="8"/>
        <color theme="1"/>
        <rFont val="Droid Sans"/>
        <family val="2"/>
      </rPr>
      <t>DLR's EUR denominated SDOs are issued out of VP Luxembourg and are repo eligible with the ECB</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</si>
  <si>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</si>
  <si>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</si>
  <si>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</si>
  <si>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</si>
  <si>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</si>
  <si>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</si>
  <si>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</si>
  <si>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</si>
  <si>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</si>
  <si>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</si>
  <si>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r>
      <t>Table G2</t>
    </r>
    <r>
      <rPr>
        <b/>
        <sz val="7"/>
        <color rgb="FF000000"/>
        <rFont val="Arial"/>
        <family val="2"/>
      </rPr>
      <t xml:space="preserve">    </t>
    </r>
    <r>
      <rPr>
        <b/>
        <sz val="11"/>
        <color rgb="FF000000"/>
        <rFont val="Arial"/>
        <family val="2"/>
      </rPr>
      <t>DLR Kredit Capital Centre B, Outstanding covered bonds</t>
    </r>
  </si>
  <si>
    <r>
      <t xml:space="preserve">Table G3    DLR Kredit Capital Centre B, </t>
    </r>
    <r>
      <rPr>
        <b/>
        <sz val="11"/>
        <color theme="1"/>
        <rFont val="Arial"/>
        <family val="2"/>
      </rPr>
      <t>Legal ALM (balance principle) adherence</t>
    </r>
    <r>
      <rPr>
        <b/>
        <vertAlign val="superscript"/>
        <sz val="11"/>
        <color theme="1"/>
        <rFont val="Arial"/>
        <family val="2"/>
      </rPr>
      <t>1</t>
    </r>
  </si>
  <si>
    <t>Table G4    DLR Kredit Capital Centre B, Additional characteristics of ALM business model for issued CBs</t>
  </si>
  <si>
    <t>DLR Kredit Capital Centre B (SDO)</t>
  </si>
  <si>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</si>
  <si>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</si>
  <si>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</si>
  <si>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</si>
  <si>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</si>
  <si>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</si>
  <si>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</si>
  <si>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 per cent -----------------------------------</t>
  </si>
  <si>
    <t xml:space="preserve">0 - 19,9 </t>
  </si>
  <si>
    <t>40- 59,9</t>
  </si>
  <si>
    <t xml:space="preserve">70 - 79,9 </t>
  </si>
  <si>
    <t xml:space="preserve">85 - 89,9 </t>
  </si>
  <si>
    <t xml:space="preserve">90 - 94,9 </t>
  </si>
  <si>
    <t xml:space="preserve">95 - 100 </t>
  </si>
  <si>
    <t xml:space="preserve">&gt; 100 </t>
  </si>
  <si>
    <r>
      <t>Lending, by-loan to-value, current property value (LTV</t>
    </r>
    <r>
      <rPr>
        <b/>
        <sz val="9"/>
        <color theme="1"/>
        <rFont val="Droid Sans"/>
        <family val="2"/>
      </rPr>
      <t>), per cent</t>
    </r>
  </si>
  <si>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</si>
  <si>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</si>
  <si>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</si>
  <si>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</si>
  <si>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</si>
  <si>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</si>
  <si>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</si>
  <si>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</si>
  <si>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</si>
  <si>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</si>
  <si>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</si>
  <si>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</si>
  <si>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</si>
  <si>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</si>
  <si>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</si>
  <si>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</si>
  <si>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</si>
  <si>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</si>
  <si>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</si>
  <si>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</si>
  <si>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</si>
  <si>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</si>
  <si>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Cover pool</t>
    </r>
    <r>
      <rPr>
        <b/>
        <sz val="9"/>
        <color theme="1"/>
        <rFont val="Droid Sans"/>
        <family val="2"/>
      </rPr>
      <t>:</t>
    </r>
    <r>
      <rPr>
        <sz val="9"/>
        <color theme="1"/>
        <rFont val="Droid Sans"/>
        <family val="2"/>
      </rPr>
      <t xml:space="preserve"> Capital Centre B</t>
    </r>
  </si>
  <si>
    <r>
      <t>Cover pool setup</t>
    </r>
    <r>
      <rPr>
        <b/>
        <sz val="9"/>
        <color theme="1"/>
        <rFont val="Droid Sans"/>
        <family val="2"/>
      </rPr>
      <t>:</t>
    </r>
    <r>
      <rPr>
        <sz val="9"/>
        <color theme="1"/>
        <rFont val="Droid Sans"/>
        <family val="2"/>
      </rPr>
      <t xml:space="preserve"> Single cover pool (covered bonds, SDO)</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</si>
  <si>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</si>
  <si>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</si>
  <si>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Format of transparency template</t>
    </r>
    <r>
      <rPr>
        <b/>
        <sz val="9"/>
        <color theme="1"/>
        <rFont val="Droid Sans"/>
        <family val="2"/>
      </rPr>
      <t>:</t>
    </r>
    <r>
      <rPr>
        <sz val="9"/>
        <color theme="1"/>
        <rFont val="Droid Sans"/>
        <family val="2"/>
      </rPr>
      <t xml:space="preserve"> pdf </t>
    </r>
  </si>
  <si>
    <r>
      <t>Frequency of updates</t>
    </r>
    <r>
      <rPr>
        <b/>
        <sz val="9"/>
        <color theme="1"/>
        <rFont val="Droid Sans"/>
        <family val="2"/>
      </rPr>
      <t>:</t>
    </r>
    <r>
      <rPr>
        <sz val="9"/>
        <color theme="1"/>
        <rFont val="Droid Sans"/>
        <family val="2"/>
      </rPr>
      <t xml:space="preserve"> Quarterly</t>
    </r>
  </si>
  <si>
    <t>Table M1</t>
  </si>
  <si>
    <t>Table M2</t>
  </si>
  <si>
    <t>Table M3</t>
  </si>
  <si>
    <t>Table M4</t>
  </si>
  <si>
    <t>X1.    Key Concepts Explanation</t>
  </si>
  <si>
    <t xml:space="preserve">General practice in Danish market </t>
  </si>
  <si>
    <t>If issuer's Key Concepts Explanation differs from general practice: State and explain in this column.</t>
  </si>
  <si>
    <t xml:space="preserve">2.     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</si>
  <si>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</si>
  <si>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</si>
  <si>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</si>
  <si>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</si>
  <si>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</si>
  <si>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</si>
  <si>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</si>
  <si>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</si>
  <si>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</si>
  <si>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</si>
  <si>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</si>
  <si>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</si>
  <si>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</si>
  <si>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</si>
  <si>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</si>
  <si>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</si>
  <si>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</si>
  <si>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</si>
  <si>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t>3.     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</si>
  <si>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</si>
  <si>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</si>
  <si>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</si>
  <si>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</si>
  <si>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</si>
  <si>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</si>
  <si>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</si>
  <si>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</si>
  <si>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</si>
  <si>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</si>
  <si>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sets rules for loan loss provisioning. In case of </t>
    </r>
    <r>
      <rPr>
        <sz val="9"/>
        <color theme="1"/>
        <rFont val="Droid Sans"/>
        <family val="2"/>
      </rPr>
      <t>objective evidence of impairment (‘OIV’) provisioning for loss must be made.</t>
    </r>
  </si>
  <si>
    <t xml:space="preserve">X2.    Key Concepts Explanation </t>
  </si>
  <si>
    <t xml:space="preserve">Issuer specific </t>
  </si>
  <si>
    <t>(N/A for some issuers)</t>
  </si>
  <si>
    <t>4.     Guaranteed loans (if part of the cover pool)</t>
  </si>
  <si>
    <t>How are the loans guaranteed?</t>
  </si>
  <si>
    <t>Loans to agricultural properties are covered by a collective, pro-rata loan loss guarantee arrangement with the local and regional banks (DLR’s shareholders). In 2012, the guarantee frame was DKK 80bn.</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</si>
  <si>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</si>
  <si>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</si>
  <si>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</si>
  <si>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</si>
  <si>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</si>
  <si>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</si>
  <si>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</si>
  <si>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</si>
  <si>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</si>
  <si>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</si>
  <si>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r>
      <t xml:space="preserve">Describe your current stand-alone ratings and recent rating history on </t>
    </r>
    <r>
      <rPr>
        <u/>
        <sz val="9"/>
        <color rgb="FF000000"/>
        <rFont val="Droid Sans"/>
        <family val="2"/>
      </rPr>
      <t>issuer level</t>
    </r>
  </si>
  <si>
    <r>
      <t xml:space="preserve">DLR Kredit holds an S&amp;P Long-Term Credit Rating of </t>
    </r>
    <r>
      <rPr>
        <b/>
        <sz val="9"/>
        <color rgb="FF000000"/>
        <rFont val="Droid Sans"/>
        <family val="2"/>
      </rPr>
      <t>BBB+/Positive outlook</t>
    </r>
    <r>
      <rPr>
        <sz val="9"/>
        <color rgb="FF000000"/>
        <rFont val="Droid Sans"/>
        <family val="2"/>
      </rPr>
      <t xml:space="preserve"> since 7 September 2012.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</si>
  <si>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t>
  </si>
  <si>
    <t>DLR Kredit terminated the cooperation with Moody’s on 3 December 2012.</t>
  </si>
  <si>
    <t>Property value (latest valuation/most recent market value)</t>
  </si>
  <si>
    <t>SDO loans require on-going monitoring of the market value of the properties. As a minimum, desk valuations of all proper commercial (including agricultural) properties should be done annually, and every third year for properties used for residential purposes (including private rental properties and cooperative dwellings.</t>
  </si>
  <si>
    <t>For the purpose of calculating the LTV, the most recent property value, i.e. eigther the latest valuation or the most recent market value is used.</t>
  </si>
  <si>
    <t>5.     Loan-to-Value (LTV)</t>
  </si>
  <si>
    <t>6.     Rating</t>
  </si>
  <si>
    <t>Q1 2013</t>
  </si>
  <si>
    <r>
      <t xml:space="preserve">Loan loss provisions </t>
    </r>
    <r>
      <rPr>
        <i/>
        <sz val="9"/>
        <color rgb="FF000000"/>
        <rFont val="Droid Sans"/>
        <family val="2"/>
      </rPr>
      <t>(sum of total individual and group wise loan loss provisions, end of quarter, DKKbn)</t>
    </r>
  </si>
  <si>
    <r>
      <t xml:space="preserve">90 day non-performing loans, DKKbn </t>
    </r>
    <r>
      <rPr>
        <i/>
        <sz val="9"/>
        <color rgb="FF000000"/>
        <rFont val="Droid Sans"/>
        <family val="2"/>
      </rPr>
      <t>(see definition in table X1)</t>
    </r>
  </si>
  <si>
    <r>
      <t xml:space="preserve">Net loan losses </t>
    </r>
    <r>
      <rPr>
        <i/>
        <sz val="9"/>
        <color theme="1"/>
        <rFont val="Droid Sans"/>
        <family val="2"/>
      </rPr>
      <t>(Total</t>
    </r>
    <r>
      <rPr>
        <i/>
        <sz val="9"/>
        <color rgb="FF000000"/>
        <rFont val="Droid Sans"/>
        <family val="2"/>
      </rPr>
      <t xml:space="preserve"> loan losses and  loan loss provisions)</t>
    </r>
  </si>
  <si>
    <t>Outstanding Senior Secured Liabilities (Sec. 15-bonds)</t>
  </si>
  <si>
    <r>
      <t xml:space="preserve">Guarantees </t>
    </r>
    <r>
      <rPr>
        <i/>
        <sz val="9"/>
        <color rgb="FF000000"/>
        <rFont val="Droid Sans"/>
        <family val="2"/>
      </rPr>
      <t>(e.g. provided by states, municipals, banks)</t>
    </r>
  </si>
  <si>
    <t>1 Senior debt with a secondary claim on the cover pool assets (in markets referred as  Sec. 15-bonds/former Sec. 33e-bonds or Junior Covered Bonds).</t>
  </si>
  <si>
    <r>
      <t>Core tier 1 capital</t>
    </r>
    <r>
      <rPr>
        <i/>
        <sz val="9"/>
        <color rgb="FF000000"/>
        <rFont val="Droid Sans"/>
        <family val="2"/>
      </rPr>
      <t xml:space="preserve"> (Equity)</t>
    </r>
  </si>
  <si>
    <r>
      <t>Time of publishing</t>
    </r>
    <r>
      <rPr>
        <sz val="9"/>
        <color theme="1"/>
        <rFont val="Droid Sans"/>
        <family val="2"/>
      </rPr>
      <t>: May 2013</t>
    </r>
  </si>
  <si>
    <r>
      <t>Time of reporting</t>
    </r>
    <r>
      <rPr>
        <sz val="9"/>
        <color theme="1"/>
        <rFont val="Droid Sans"/>
        <family val="2"/>
      </rPr>
      <t>: 31.03.2013 (1Q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</si>
</sst>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0">
    <font>
      <sz val="11"/>
      <color theme="1"/>
      <name val="Calibri"/>
      <family val="2"/>
      <scheme val="minor"/>
    </font>
    <font>
      <sz val="11"/>
      <color theme="1"/>
      <name val="Calibri"/>
      <family val="2"/>
      <scheme val="minor"/>
    </font>
    <font>
      <sz val="8"/>
      <color theme="1"/>
      <name val="Arial"/>
      <family val="2"/>
    </font>
    <font>
      <sz val="9"/>
      <color rgb="FF000000"/>
      <name val="Arial"/>
      <family val="2"/>
    </font>
    <font>
      <b/>
      <sz val="12"/>
      <color theme="1"/>
      <name val="Times New Roman"/>
      <family val="1"/>
    </font>
    <font>
      <sz val="8"/>
      <color theme="1"/>
      <name val="Droid Sans"/>
      <family val="2"/>
    </font>
    <font>
      <sz val="8"/>
      <color theme="1"/>
      <name val="Times New Roman"/>
      <family val="1"/>
    </font>
    <font>
      <sz val="8"/>
      <color theme="1"/>
      <name val="Symbol"/>
      <family val="1"/>
      <charset val="2"/>
    </font>
    <font>
      <sz val="8"/>
      <color theme="1"/>
      <name val="Courier New"/>
      <family val="3"/>
    </font>
    <font>
      <b/>
      <u/>
      <sz val="14"/>
      <color theme="1"/>
      <name val="Arial"/>
      <family val="2"/>
    </font>
    <font>
      <sz val="8"/>
      <color rgb="FF7F7F7F"/>
      <name val="Symbol"/>
      <family val="1"/>
      <charset val="2"/>
    </font>
    <font>
      <sz val="8"/>
      <color rgb="FF7F7F7F"/>
      <name val="Courier New"/>
      <family val="3"/>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b/>
      <vertAlign val="superscript"/>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Droid Sans"/>
      <family val="2"/>
    </font>
    <font>
      <sz val="10"/>
      <color rgb="FF000000"/>
      <name val="Droid Sans"/>
      <family val="2"/>
    </font>
    <font>
      <b/>
      <sz val="11"/>
      <color rgb="FF000000"/>
      <name val="Droid Sans"/>
      <family val="2"/>
    </font>
    <font>
      <sz val="8"/>
      <color rgb="FF000000"/>
      <name val="Droid Sans"/>
      <family val="2"/>
    </font>
    <font>
      <sz val="11"/>
      <color theme="1"/>
      <name val="Arial"/>
      <family val="2"/>
    </font>
    <font>
      <sz val="11"/>
      <color indexed="8"/>
      <name val="Calibri"/>
      <family val="2"/>
    </font>
    <font>
      <sz val="11"/>
      <color theme="0"/>
      <name val="Arial"/>
      <family val="2"/>
    </font>
    <font>
      <sz val="11"/>
      <color indexed="9"/>
      <name val="Calibri"/>
      <family val="2"/>
    </font>
    <font>
      <sz val="11"/>
      <color rgb="FFFF0000"/>
      <name val="Arial"/>
      <family val="2"/>
    </font>
    <font>
      <sz val="11"/>
      <color indexed="10"/>
      <name val="Calibri"/>
      <family val="2"/>
    </font>
    <font>
      <sz val="10"/>
      <name val="Arial"/>
      <family val="2"/>
    </font>
    <font>
      <b/>
      <sz val="11"/>
      <color rgb="FFFA7D00"/>
      <name val="Arial"/>
      <family val="2"/>
    </font>
    <font>
      <b/>
      <sz val="11"/>
      <color indexed="52"/>
      <name val="Calibri"/>
      <family val="2"/>
    </font>
    <font>
      <i/>
      <sz val="11"/>
      <color rgb="FF7F7F7F"/>
      <name val="Arial"/>
      <family val="2"/>
    </font>
    <font>
      <i/>
      <sz val="11"/>
      <color indexed="23"/>
      <name val="Calibri"/>
      <family val="2"/>
    </font>
    <font>
      <sz val="11"/>
      <color rgb="FF006100"/>
      <name val="Arial"/>
      <family val="2"/>
    </font>
    <font>
      <sz val="11"/>
      <color indexed="17"/>
      <name val="Calibri"/>
      <family val="2"/>
    </font>
    <font>
      <sz val="11"/>
      <color rgb="FF3F3F76"/>
      <name val="Arial"/>
      <family val="2"/>
    </font>
    <font>
      <sz val="11"/>
      <color indexed="62"/>
      <name val="Calibri"/>
      <family val="2"/>
    </font>
    <font>
      <b/>
      <sz val="11"/>
      <color theme="0"/>
      <name val="Arial"/>
      <family val="2"/>
    </font>
    <font>
      <b/>
      <sz val="11"/>
      <color indexed="9"/>
      <name val="Calibri"/>
      <family val="2"/>
    </font>
    <font>
      <sz val="11"/>
      <color rgb="FF9C6500"/>
      <name val="Arial"/>
      <family val="2"/>
    </font>
    <font>
      <sz val="11"/>
      <color indexed="60"/>
      <name val="Calibri"/>
      <family val="2"/>
    </font>
    <font>
      <b/>
      <sz val="11"/>
      <color rgb="FF3F3F3F"/>
      <name val="Arial"/>
      <family val="2"/>
    </font>
    <font>
      <b/>
      <sz val="11"/>
      <color indexed="63"/>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11"/>
      <color rgb="FFFA7D00"/>
      <name val="Arial"/>
      <family val="2"/>
    </font>
    <font>
      <sz val="11"/>
      <color indexed="52"/>
      <name val="Calibri"/>
      <family val="2"/>
    </font>
    <font>
      <b/>
      <sz val="18"/>
      <color indexed="56"/>
      <name val="Cambria"/>
      <family val="2"/>
    </font>
    <font>
      <b/>
      <sz val="11"/>
      <color indexed="8"/>
      <name val="Calibri"/>
      <family val="2"/>
    </font>
    <font>
      <sz val="11"/>
      <color rgb="FF9C0006"/>
      <name val="Arial"/>
      <family val="2"/>
    </font>
    <font>
      <sz val="11"/>
      <color indexed="20"/>
      <name val="Calibri"/>
      <family val="2"/>
    </font>
    <font>
      <b/>
      <i/>
      <sz val="10"/>
      <color rgb="FF000000"/>
      <name val="Droid Sans"/>
      <family val="2"/>
    </font>
    <font>
      <u/>
      <sz val="9"/>
      <color rgb="FF000000"/>
      <name val="Droid Sans"/>
      <family val="2"/>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3">
    <border>
      <left/>
      <right/>
      <top/>
      <bottom/>
      <diagonal/>
    </border>
    <border>
      <left/>
      <right/>
      <top/>
      <bottom style="medium">
        <color theme="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medium">
        <color rgb="FF99CC00"/>
      </top>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55" fillId="13" borderId="0" applyNumberFormat="0" applyBorder="0" applyAlignment="0" applyProtection="0"/>
    <xf numFmtId="0" fontId="56" fillId="36" borderId="0" applyNumberFormat="0" applyBorder="0" applyAlignment="0" applyProtection="0"/>
    <xf numFmtId="0" fontId="1" fillId="17" borderId="0" applyNumberFormat="0" applyBorder="0" applyAlignment="0" applyProtection="0"/>
    <xf numFmtId="0" fontId="55" fillId="17" borderId="0" applyNumberFormat="0" applyBorder="0" applyAlignment="0" applyProtection="0"/>
    <xf numFmtId="0" fontId="56" fillId="37" borderId="0" applyNumberFormat="0" applyBorder="0" applyAlignment="0" applyProtection="0"/>
    <xf numFmtId="0" fontId="1" fillId="21" borderId="0" applyNumberFormat="0" applyBorder="0" applyAlignment="0" applyProtection="0"/>
    <xf numFmtId="0" fontId="55" fillId="21" borderId="0" applyNumberFormat="0" applyBorder="0" applyAlignment="0" applyProtection="0"/>
    <xf numFmtId="0" fontId="56" fillId="38" borderId="0" applyNumberFormat="0" applyBorder="0" applyAlignment="0" applyProtection="0"/>
    <xf numFmtId="0" fontId="1" fillId="25" borderId="0" applyNumberFormat="0" applyBorder="0" applyAlignment="0" applyProtection="0"/>
    <xf numFmtId="0" fontId="55" fillId="25" borderId="0" applyNumberFormat="0" applyBorder="0" applyAlignment="0" applyProtection="0"/>
    <xf numFmtId="0" fontId="56" fillId="39" borderId="0" applyNumberFormat="0" applyBorder="0" applyAlignment="0" applyProtection="0"/>
    <xf numFmtId="0" fontId="1" fillId="29" borderId="0" applyNumberFormat="0" applyBorder="0" applyAlignment="0" applyProtection="0"/>
    <xf numFmtId="0" fontId="55" fillId="29" borderId="0" applyNumberFormat="0" applyBorder="0" applyAlignment="0" applyProtection="0"/>
    <xf numFmtId="0" fontId="56" fillId="40" borderId="0" applyNumberFormat="0" applyBorder="0" applyAlignment="0" applyProtection="0"/>
    <xf numFmtId="0" fontId="1" fillId="33" borderId="0" applyNumberFormat="0" applyBorder="0" applyAlignment="0" applyProtection="0"/>
    <xf numFmtId="0" fontId="55" fillId="33" borderId="0" applyNumberFormat="0" applyBorder="0" applyAlignment="0" applyProtection="0"/>
    <xf numFmtId="0" fontId="56" fillId="41"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56" fillId="42"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56" fillId="43"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56" fillId="44"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56" fillId="39"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56" fillId="42"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56" fillId="45" borderId="0" applyNumberFormat="0" applyBorder="0" applyAlignment="0" applyProtection="0"/>
    <xf numFmtId="0" fontId="50" fillId="15" borderId="0" applyNumberFormat="0" applyBorder="0" applyAlignment="0" applyProtection="0"/>
    <xf numFmtId="0" fontId="57" fillId="15" borderId="0" applyNumberFormat="0" applyBorder="0" applyAlignment="0" applyProtection="0"/>
    <xf numFmtId="0" fontId="58" fillId="46" borderId="0" applyNumberFormat="0" applyBorder="0" applyAlignment="0" applyProtection="0"/>
    <xf numFmtId="0" fontId="50" fillId="19" borderId="0" applyNumberFormat="0" applyBorder="0" applyAlignment="0" applyProtection="0"/>
    <xf numFmtId="0" fontId="57" fillId="19" borderId="0" applyNumberFormat="0" applyBorder="0" applyAlignment="0" applyProtection="0"/>
    <xf numFmtId="0" fontId="58" fillId="43" borderId="0" applyNumberFormat="0" applyBorder="0" applyAlignment="0" applyProtection="0"/>
    <xf numFmtId="0" fontId="50" fillId="23" borderId="0" applyNumberFormat="0" applyBorder="0" applyAlignment="0" applyProtection="0"/>
    <xf numFmtId="0" fontId="57" fillId="23" borderId="0" applyNumberFormat="0" applyBorder="0" applyAlignment="0" applyProtection="0"/>
    <xf numFmtId="0" fontId="58" fillId="44" borderId="0" applyNumberFormat="0" applyBorder="0" applyAlignment="0" applyProtection="0"/>
    <xf numFmtId="0" fontId="50" fillId="27" borderId="0" applyNumberFormat="0" applyBorder="0" applyAlignment="0" applyProtection="0"/>
    <xf numFmtId="0" fontId="57" fillId="27" borderId="0" applyNumberFormat="0" applyBorder="0" applyAlignment="0" applyProtection="0"/>
    <xf numFmtId="0" fontId="58" fillId="47" borderId="0" applyNumberFormat="0" applyBorder="0" applyAlignment="0" applyProtection="0"/>
    <xf numFmtId="0" fontId="50" fillId="31" borderId="0" applyNumberFormat="0" applyBorder="0" applyAlignment="0" applyProtection="0"/>
    <xf numFmtId="0" fontId="57" fillId="31" borderId="0" applyNumberFormat="0" applyBorder="0" applyAlignment="0" applyProtection="0"/>
    <xf numFmtId="0" fontId="58" fillId="48" borderId="0" applyNumberFormat="0" applyBorder="0" applyAlignment="0" applyProtection="0"/>
    <xf numFmtId="0" fontId="50" fillId="35" borderId="0" applyNumberFormat="0" applyBorder="0" applyAlignment="0" applyProtection="0"/>
    <xf numFmtId="0" fontId="57" fillId="35" borderId="0" applyNumberFormat="0" applyBorder="0" applyAlignment="0" applyProtection="0"/>
    <xf numFmtId="0" fontId="58" fillId="49" borderId="0" applyNumberFormat="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 fillId="11" borderId="9" applyNumberFormat="0" applyFont="0" applyAlignment="0" applyProtection="0"/>
    <xf numFmtId="0" fontId="55" fillId="11" borderId="9" applyNumberFormat="0" applyFont="0" applyAlignment="0" applyProtection="0"/>
    <xf numFmtId="0" fontId="61" fillId="50" borderId="13" applyNumberFormat="0" applyFont="0" applyAlignment="0" applyProtection="0"/>
    <xf numFmtId="0" fontId="44" fillId="9" borderId="5" applyNumberFormat="0" applyAlignment="0" applyProtection="0"/>
    <xf numFmtId="0" fontId="62" fillId="9" borderId="5" applyNumberFormat="0" applyAlignment="0" applyProtection="0"/>
    <xf numFmtId="0" fontId="63" fillId="51" borderId="14" applyNumberFormat="0" applyAlignment="0" applyProtection="0"/>
    <xf numFmtId="0" fontId="4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9" fillId="5" borderId="0" applyNumberFormat="0" applyBorder="0" applyAlignment="0" applyProtection="0"/>
    <xf numFmtId="0" fontId="66" fillId="5" borderId="0" applyNumberFormat="0" applyBorder="0" applyAlignment="0" applyProtection="0"/>
    <xf numFmtId="0" fontId="67" fillId="38" borderId="0" applyNumberFormat="0" applyBorder="0" applyAlignment="0" applyProtection="0"/>
    <xf numFmtId="0" fontId="42" fillId="8" borderId="5" applyNumberFormat="0" applyAlignment="0" applyProtection="0"/>
    <xf numFmtId="0" fontId="68" fillId="8" borderId="5" applyNumberFormat="0" applyAlignment="0" applyProtection="0"/>
    <xf numFmtId="0" fontId="69" fillId="41" borderId="14" applyNumberFormat="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0" fontId="46" fillId="10" borderId="8" applyNumberFormat="0" applyAlignment="0" applyProtection="0"/>
    <xf numFmtId="0" fontId="70" fillId="10" borderId="8" applyNumberFormat="0" applyAlignment="0" applyProtection="0"/>
    <xf numFmtId="0" fontId="71" fillId="52" borderId="15" applyNumberFormat="0" applyAlignment="0" applyProtection="0"/>
    <xf numFmtId="0" fontId="50" fillId="12" borderId="0" applyNumberFormat="0" applyBorder="0" applyAlignment="0" applyProtection="0"/>
    <xf numFmtId="0" fontId="57" fillId="12" borderId="0" applyNumberFormat="0" applyBorder="0" applyAlignment="0" applyProtection="0"/>
    <xf numFmtId="0" fontId="58" fillId="53" borderId="0" applyNumberFormat="0" applyBorder="0" applyAlignment="0" applyProtection="0"/>
    <xf numFmtId="0" fontId="50" fillId="16" borderId="0" applyNumberFormat="0" applyBorder="0" applyAlignment="0" applyProtection="0"/>
    <xf numFmtId="0" fontId="57" fillId="16" borderId="0" applyNumberFormat="0" applyBorder="0" applyAlignment="0" applyProtection="0"/>
    <xf numFmtId="0" fontId="58" fillId="54" borderId="0" applyNumberFormat="0" applyBorder="0" applyAlignment="0" applyProtection="0"/>
    <xf numFmtId="0" fontId="50" fillId="20" borderId="0" applyNumberFormat="0" applyBorder="0" applyAlignment="0" applyProtection="0"/>
    <xf numFmtId="0" fontId="57" fillId="20" borderId="0" applyNumberFormat="0" applyBorder="0" applyAlignment="0" applyProtection="0"/>
    <xf numFmtId="0" fontId="58" fillId="55" borderId="0" applyNumberFormat="0" applyBorder="0" applyAlignment="0" applyProtection="0"/>
    <xf numFmtId="0" fontId="50" fillId="24" borderId="0" applyNumberFormat="0" applyBorder="0" applyAlignment="0" applyProtection="0"/>
    <xf numFmtId="0" fontId="57" fillId="24" borderId="0" applyNumberFormat="0" applyBorder="0" applyAlignment="0" applyProtection="0"/>
    <xf numFmtId="0" fontId="58" fillId="47" borderId="0" applyNumberFormat="0" applyBorder="0" applyAlignment="0" applyProtection="0"/>
    <xf numFmtId="0" fontId="50" fillId="28" borderId="0" applyNumberFormat="0" applyBorder="0" applyAlignment="0" applyProtection="0"/>
    <xf numFmtId="0" fontId="57" fillId="28" borderId="0" applyNumberFormat="0" applyBorder="0" applyAlignment="0" applyProtection="0"/>
    <xf numFmtId="0" fontId="58" fillId="48" borderId="0" applyNumberFormat="0" applyBorder="0" applyAlignment="0" applyProtection="0"/>
    <xf numFmtId="0" fontId="50" fillId="32" borderId="0" applyNumberFormat="0" applyBorder="0" applyAlignment="0" applyProtection="0"/>
    <xf numFmtId="0" fontId="57" fillId="32" borderId="0" applyNumberFormat="0" applyBorder="0" applyAlignment="0" applyProtection="0"/>
    <xf numFmtId="0" fontId="58" fillId="56" borderId="0" applyNumberFormat="0" applyBorder="0" applyAlignment="0" applyProtection="0"/>
    <xf numFmtId="0" fontId="41" fillId="7" borderId="0" applyNumberFormat="0" applyBorder="0" applyAlignment="0" applyProtection="0"/>
    <xf numFmtId="0" fontId="72" fillId="7" borderId="0" applyNumberFormat="0" applyBorder="0" applyAlignment="0" applyProtection="0"/>
    <xf numFmtId="0" fontId="73" fillId="57" borderId="0" applyNumberFormat="0" applyBorder="0" applyAlignment="0" applyProtection="0"/>
    <xf numFmtId="0" fontId="1" fillId="0" borderId="0"/>
    <xf numFmtId="0" fontId="1" fillId="0" borderId="0"/>
    <xf numFmtId="0" fontId="55" fillId="0" borderId="0"/>
    <xf numFmtId="0" fontId="61" fillId="0" borderId="0"/>
    <xf numFmtId="0" fontId="43" fillId="9" borderId="6" applyNumberFormat="0" applyAlignment="0" applyProtection="0"/>
    <xf numFmtId="0" fontId="74" fillId="9" borderId="6" applyNumberFormat="0" applyAlignment="0" applyProtection="0"/>
    <xf numFmtId="0" fontId="75" fillId="51" borderId="16" applyNumberFormat="0" applyAlignment="0" applyProtection="0"/>
    <xf numFmtId="0" fontId="36" fillId="0" borderId="2" applyNumberFormat="0" applyFill="0" applyAlignment="0" applyProtection="0"/>
    <xf numFmtId="0" fontId="76" fillId="0" borderId="2" applyNumberFormat="0" applyFill="0" applyAlignment="0" applyProtection="0"/>
    <xf numFmtId="0" fontId="77" fillId="0" borderId="17" applyNumberFormat="0" applyFill="0" applyAlignment="0" applyProtection="0"/>
    <xf numFmtId="0" fontId="37" fillId="0" borderId="3" applyNumberFormat="0" applyFill="0" applyAlignment="0" applyProtection="0"/>
    <xf numFmtId="0" fontId="78" fillId="0" borderId="3" applyNumberFormat="0" applyFill="0" applyAlignment="0" applyProtection="0"/>
    <xf numFmtId="0" fontId="79" fillId="0" borderId="18" applyNumberFormat="0" applyFill="0" applyAlignment="0" applyProtection="0"/>
    <xf numFmtId="0" fontId="38" fillId="0" borderId="4" applyNumberFormat="0" applyFill="0" applyAlignment="0" applyProtection="0"/>
    <xf numFmtId="0" fontId="80" fillId="0" borderId="4" applyNumberFormat="0" applyFill="0" applyAlignment="0" applyProtection="0"/>
    <xf numFmtId="0" fontId="81" fillId="0" borderId="19" applyNumberFormat="0" applyFill="0" applyAlignment="0" applyProtection="0"/>
    <xf numFmtId="0" fontId="3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45" fillId="0" borderId="7" applyNumberFormat="0" applyFill="0" applyAlignment="0" applyProtection="0"/>
    <xf numFmtId="0" fontId="82" fillId="0" borderId="7" applyNumberFormat="0" applyFill="0" applyAlignment="0" applyProtection="0"/>
    <xf numFmtId="0" fontId="83" fillId="0" borderId="20" applyNumberFormat="0" applyFill="0" applyAlignment="0" applyProtection="0"/>
    <xf numFmtId="0" fontId="35" fillId="0" borderId="0" applyNumberFormat="0" applyFill="0" applyBorder="0" applyAlignment="0" applyProtection="0"/>
    <xf numFmtId="0" fontId="84" fillId="0" borderId="0" applyNumberFormat="0" applyFill="0" applyBorder="0" applyAlignment="0" applyProtection="0"/>
    <xf numFmtId="0" fontId="49" fillId="0" borderId="10" applyNumberFormat="0" applyFill="0" applyAlignment="0" applyProtection="0"/>
    <xf numFmtId="0" fontId="28" fillId="0" borderId="10" applyNumberFormat="0" applyFill="0" applyAlignment="0" applyProtection="0"/>
    <xf numFmtId="0" fontId="85" fillId="0" borderId="21" applyNumberFormat="0" applyFill="0" applyAlignment="0" applyProtection="0"/>
    <xf numFmtId="0" fontId="40" fillId="6" borderId="0" applyNumberFormat="0" applyBorder="0" applyAlignment="0" applyProtection="0"/>
    <xf numFmtId="0" fontId="86" fillId="6" borderId="0" applyNumberFormat="0" applyBorder="0" applyAlignment="0" applyProtection="0"/>
    <xf numFmtId="0" fontId="87" fillId="37" borderId="0" applyNumberFormat="0" applyBorder="0" applyAlignment="0" applyProtection="0"/>
  </cellStyleXfs>
  <cellXfs count="223">
    <xf numFmtId="0" fontId="0" fillId="0" borderId="0" xfId="0"/>
    <xf numFmtId="0" fontId="0" fillId="3" borderId="0" xfId="0" applyFill="1"/>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horizontal="left" vertical="center" indent="5"/>
    </xf>
    <xf numFmtId="0" fontId="8" fillId="3" borderId="0" xfId="0" applyFont="1" applyFill="1" applyAlignment="1">
      <alignment horizontal="left" vertical="center" indent="10"/>
    </xf>
    <xf numFmtId="0" fontId="9" fillId="0" borderId="0" xfId="0" applyFont="1"/>
    <xf numFmtId="0" fontId="10" fillId="3" borderId="0" xfId="0" applyFont="1" applyFill="1" applyAlignment="1">
      <alignment horizontal="left" vertical="center" indent="5"/>
    </xf>
    <xf numFmtId="0" fontId="11" fillId="3" borderId="0" xfId="0" applyFont="1" applyFill="1" applyAlignment="1">
      <alignment horizontal="left" vertical="center" indent="10"/>
    </xf>
    <xf numFmtId="0" fontId="16" fillId="3" borderId="0" xfId="0" applyFont="1" applyFill="1" applyAlignment="1">
      <alignment vertical="center" wrapText="1"/>
    </xf>
    <xf numFmtId="0" fontId="15" fillId="3" borderId="0" xfId="0" applyFont="1" applyFill="1" applyAlignment="1">
      <alignment vertical="center"/>
    </xf>
    <xf numFmtId="0" fontId="16" fillId="3" borderId="0" xfId="0" applyFont="1" applyFill="1" applyAlignment="1">
      <alignment horizontal="right" vertical="center" wrapText="1" indent="3"/>
    </xf>
    <xf numFmtId="0" fontId="17" fillId="3" borderId="0" xfId="0" applyFont="1" applyFill="1" applyAlignment="1">
      <alignment vertical="center" wrapText="1"/>
    </xf>
    <xf numFmtId="0" fontId="3" fillId="3" borderId="0" xfId="0" applyFont="1" applyFill="1" applyAlignment="1">
      <alignment horizontal="left" vertical="center" wrapText="1" indent="6"/>
    </xf>
    <xf numFmtId="0" fontId="16" fillId="3" borderId="0" xfId="0" applyFont="1" applyFill="1" applyAlignment="1">
      <alignment wrapText="1"/>
    </xf>
    <xf numFmtId="0" fontId="20" fillId="3" borderId="0" xfId="0" applyFont="1" applyFill="1" applyAlignment="1">
      <alignment vertical="center"/>
    </xf>
    <xf numFmtId="0" fontId="22" fillId="3" borderId="0" xfId="0" applyFont="1" applyFill="1" applyAlignment="1">
      <alignment wrapText="1"/>
    </xf>
    <xf numFmtId="0" fontId="16" fillId="3" borderId="0" xfId="0" applyFont="1" applyFill="1" applyAlignment="1"/>
    <xf numFmtId="0" fontId="22" fillId="3" borderId="0" xfId="0" applyFont="1" applyFill="1" applyAlignment="1"/>
    <xf numFmtId="0" fontId="16" fillId="3" borderId="0" xfId="0" applyFont="1" applyFill="1" applyAlignment="1">
      <alignment vertical="center"/>
    </xf>
    <xf numFmtId="0" fontId="22" fillId="3" borderId="0" xfId="0" applyFont="1" applyFill="1"/>
    <xf numFmtId="0" fontId="17" fillId="3" borderId="0" xfId="0" applyFont="1" applyFill="1"/>
    <xf numFmtId="165" fontId="17" fillId="3" borderId="0" xfId="0" applyNumberFormat="1" applyFont="1" applyFill="1"/>
    <xf numFmtId="0" fontId="17" fillId="3" borderId="0" xfId="0" applyFont="1" applyFill="1" applyBorder="1"/>
    <xf numFmtId="166" fontId="17" fillId="3" borderId="0" xfId="2" applyNumberFormat="1" applyFont="1" applyFill="1"/>
    <xf numFmtId="0" fontId="5" fillId="0" borderId="0" xfId="0" applyFont="1" applyAlignment="1">
      <alignment vertical="center"/>
    </xf>
    <xf numFmtId="0" fontId="16" fillId="3" borderId="0" xfId="0" applyFont="1" applyFill="1" applyBorder="1" applyAlignment="1">
      <alignment vertical="center"/>
    </xf>
    <xf numFmtId="0" fontId="16" fillId="3" borderId="0" xfId="0" applyFont="1" applyFill="1" applyBorder="1" applyAlignment="1">
      <alignment horizontal="right" vertical="center"/>
    </xf>
    <xf numFmtId="0" fontId="16" fillId="3" borderId="0" xfId="0" applyFont="1" applyFill="1" applyBorder="1" applyAlignment="1">
      <alignment horizontal="right" vertical="center" wrapText="1"/>
    </xf>
    <xf numFmtId="9" fontId="16" fillId="3"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wrapText="1"/>
    </xf>
    <xf numFmtId="0" fontId="24" fillId="3" borderId="0" xfId="0" applyFont="1" applyFill="1" applyAlignment="1">
      <alignment vertical="center"/>
    </xf>
    <xf numFmtId="166" fontId="17" fillId="3" borderId="0" xfId="0" applyNumberFormat="1" applyFont="1" applyFill="1"/>
    <xf numFmtId="0" fontId="17" fillId="3" borderId="0" xfId="0" applyFont="1" applyFill="1" applyAlignment="1">
      <alignment horizontal="right"/>
    </xf>
    <xf numFmtId="0" fontId="0" fillId="3" borderId="0" xfId="0" applyFill="1" applyBorder="1" applyAlignment="1">
      <alignment horizontal="right"/>
    </xf>
    <xf numFmtId="0" fontId="17" fillId="3" borderId="0" xfId="0" applyFont="1" applyFill="1" applyBorder="1" applyAlignment="1">
      <alignment horizontal="right"/>
    </xf>
    <xf numFmtId="0" fontId="16" fillId="3" borderId="0" xfId="0" applyFont="1" applyFill="1" applyBorder="1" applyAlignment="1">
      <alignment vertical="top"/>
    </xf>
    <xf numFmtId="0" fontId="16" fillId="3" borderId="0" xfId="0" applyFont="1" applyFill="1" applyBorder="1" applyAlignment="1"/>
    <xf numFmtId="166" fontId="17" fillId="3" borderId="0" xfId="0" applyNumberFormat="1" applyFont="1" applyFill="1" applyAlignment="1"/>
    <xf numFmtId="0" fontId="16" fillId="3" borderId="0" xfId="0" applyFont="1" applyFill="1" applyBorder="1" applyAlignment="1">
      <alignment wrapText="1"/>
    </xf>
    <xf numFmtId="9" fontId="17" fillId="3" borderId="0" xfId="0" applyNumberFormat="1" applyFont="1" applyFill="1" applyAlignment="1"/>
    <xf numFmtId="9" fontId="17" fillId="3" borderId="0" xfId="0" applyNumberFormat="1" applyFont="1" applyFill="1" applyBorder="1" applyAlignment="1">
      <alignment horizontal="right"/>
    </xf>
    <xf numFmtId="9" fontId="17" fillId="3" borderId="0" xfId="0" applyNumberFormat="1" applyFont="1" applyFill="1" applyBorder="1" applyAlignment="1">
      <alignment horizontal="right" wrapText="1"/>
    </xf>
    <xf numFmtId="0" fontId="12" fillId="3" borderId="0" xfId="0" applyFont="1" applyFill="1" applyBorder="1" applyAlignment="1">
      <alignment vertical="center" wrapText="1"/>
    </xf>
    <xf numFmtId="0" fontId="0" fillId="3" borderId="0" xfId="0" applyFill="1" applyBorder="1" applyAlignment="1">
      <alignment wrapText="1"/>
    </xf>
    <xf numFmtId="0" fontId="17" fillId="3" borderId="0" xfId="0" applyFont="1" applyFill="1" applyBorder="1" applyAlignment="1">
      <alignment vertical="center"/>
    </xf>
    <xf numFmtId="0" fontId="17" fillId="3" borderId="0" xfId="0" applyFont="1" applyFill="1" applyAlignment="1">
      <alignment vertical="center"/>
    </xf>
    <xf numFmtId="0" fontId="17" fillId="3" borderId="0" xfId="0" applyFont="1" applyFill="1" applyBorder="1" applyAlignment="1">
      <alignment horizontal="center" vertical="center"/>
    </xf>
    <xf numFmtId="0" fontId="18" fillId="3" borderId="0" xfId="0" applyFont="1" applyFill="1" applyAlignment="1">
      <alignment vertical="center"/>
    </xf>
    <xf numFmtId="0" fontId="0" fillId="3" borderId="0" xfId="0" applyFill="1" applyBorder="1"/>
    <xf numFmtId="0" fontId="17" fillId="3" borderId="0" xfId="0" applyFont="1" applyFill="1" applyBorder="1" applyAlignment="1">
      <alignment vertical="center" wrapText="1"/>
    </xf>
    <xf numFmtId="0" fontId="26" fillId="3" borderId="0" xfId="0" applyFont="1" applyFill="1" applyBorder="1" applyAlignment="1">
      <alignment vertical="center"/>
    </xf>
    <xf numFmtId="0" fontId="17" fillId="3" borderId="0" xfId="0" applyFont="1" applyFill="1" applyBorder="1" applyAlignment="1">
      <alignment wrapText="1"/>
    </xf>
    <xf numFmtId="0" fontId="17" fillId="3" borderId="0" xfId="0" applyFont="1" applyFill="1" applyBorder="1" applyAlignment="1"/>
    <xf numFmtId="0" fontId="30" fillId="3" borderId="0" xfId="0" applyFont="1" applyFill="1" applyBorder="1" applyAlignment="1"/>
    <xf numFmtId="0" fontId="17" fillId="3" borderId="0" xfId="0" applyFont="1" applyFill="1" applyBorder="1" applyAlignment="1">
      <alignment horizontal="center" vertical="center"/>
    </xf>
    <xf numFmtId="165" fontId="17" fillId="3" borderId="0" xfId="0" applyNumberFormat="1" applyFont="1" applyFill="1" applyBorder="1" applyAlignment="1">
      <alignment horizontal="right"/>
    </xf>
    <xf numFmtId="165" fontId="0" fillId="3" borderId="0" xfId="0" applyNumberFormat="1" applyFill="1"/>
    <xf numFmtId="0" fontId="2" fillId="3" borderId="0" xfId="0" applyFont="1" applyFill="1" applyBorder="1"/>
    <xf numFmtId="166" fontId="16" fillId="3" borderId="0" xfId="0" applyNumberFormat="1" applyFont="1" applyFill="1" applyAlignment="1">
      <alignment horizontal="right"/>
    </xf>
    <xf numFmtId="166" fontId="16" fillId="3" borderId="0" xfId="0" applyNumberFormat="1" applyFont="1" applyFill="1" applyBorder="1" applyAlignment="1">
      <alignment horizontal="right"/>
    </xf>
    <xf numFmtId="0" fontId="31" fillId="3" borderId="0" xfId="0" applyFont="1" applyFill="1"/>
    <xf numFmtId="0" fontId="32" fillId="3" borderId="0" xfId="0" applyFont="1" applyFill="1" applyAlignment="1">
      <alignment vertical="center"/>
    </xf>
    <xf numFmtId="0" fontId="33" fillId="3" borderId="0" xfId="0" applyFont="1" applyFill="1"/>
    <xf numFmtId="0" fontId="34" fillId="3" borderId="0" xfId="0" applyFont="1" applyFill="1" applyAlignment="1">
      <alignment vertical="center"/>
    </xf>
    <xf numFmtId="166" fontId="16" fillId="3" borderId="0" xfId="0" quotePrefix="1" applyNumberFormat="1" applyFont="1" applyFill="1" applyAlignment="1">
      <alignment horizontal="right"/>
    </xf>
    <xf numFmtId="0" fontId="16" fillId="3" borderId="1" xfId="0" applyFont="1" applyFill="1" applyBorder="1" applyAlignment="1">
      <alignment vertical="center"/>
    </xf>
    <xf numFmtId="0" fontId="26" fillId="3" borderId="0" xfId="0" applyFont="1" applyFill="1" applyBorder="1" applyAlignment="1">
      <alignment vertical="center"/>
    </xf>
    <xf numFmtId="0" fontId="16" fillId="3" borderId="0" xfId="0" applyFont="1" applyFill="1" applyBorder="1" applyAlignment="1">
      <alignment vertical="center" wrapText="1"/>
    </xf>
    <xf numFmtId="0" fontId="14" fillId="3" borderId="0" xfId="0" applyFont="1" applyFill="1" applyBorder="1" applyAlignment="1">
      <alignment wrapText="1"/>
    </xf>
    <xf numFmtId="0" fontId="25" fillId="3" borderId="0" xfId="0" applyFont="1" applyFill="1" applyBorder="1" applyAlignment="1">
      <alignment vertical="center" wrapText="1"/>
    </xf>
    <xf numFmtId="0" fontId="26" fillId="3"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alignment vertical="center" wrapText="1"/>
    </xf>
    <xf numFmtId="0" fontId="16" fillId="4" borderId="0" xfId="0" applyFont="1" applyFill="1" applyAlignment="1">
      <alignment horizontal="justify" vertical="center" wrapText="1"/>
    </xf>
    <xf numFmtId="0" fontId="17" fillId="4" borderId="0" xfId="0" applyFont="1" applyFill="1"/>
    <xf numFmtId="0" fontId="16" fillId="4" borderId="0" xfId="0" applyFont="1" applyFill="1" applyAlignment="1">
      <alignment vertical="center" wrapText="1"/>
    </xf>
    <xf numFmtId="0" fontId="0" fillId="4" borderId="0" xfId="0" applyFill="1"/>
    <xf numFmtId="0" fontId="14" fillId="4" borderId="0" xfId="0" applyFont="1" applyFill="1" applyBorder="1" applyAlignment="1"/>
    <xf numFmtId="0" fontId="25" fillId="4" borderId="0" xfId="0" applyFont="1" applyFill="1" applyBorder="1" applyAlignment="1">
      <alignment horizontal="right" wrapText="1"/>
    </xf>
    <xf numFmtId="0" fontId="25" fillId="4" borderId="0" xfId="0" applyFont="1" applyFill="1" applyBorder="1" applyAlignment="1">
      <alignment horizontal="right"/>
    </xf>
    <xf numFmtId="9" fontId="16" fillId="3" borderId="0" xfId="0" applyNumberFormat="1" applyFont="1" applyFill="1" applyBorder="1" applyAlignment="1">
      <alignment horizontal="right"/>
    </xf>
    <xf numFmtId="9" fontId="16" fillId="3" borderId="0" xfId="0" applyNumberFormat="1" applyFont="1" applyFill="1" applyBorder="1" applyAlignment="1">
      <alignment horizontal="right" wrapText="1"/>
    </xf>
    <xf numFmtId="0" fontId="16" fillId="3" borderId="0" xfId="0" applyFont="1" applyFill="1" applyBorder="1" applyAlignment="1">
      <alignment horizontal="right"/>
    </xf>
    <xf numFmtId="0" fontId="16" fillId="3" borderId="0" xfId="0" applyFont="1" applyFill="1" applyBorder="1" applyAlignment="1">
      <alignment horizontal="right" wrapText="1"/>
    </xf>
    <xf numFmtId="0" fontId="17" fillId="3" borderId="0" xfId="0" applyFont="1" applyFill="1" applyAlignment="1"/>
    <xf numFmtId="0" fontId="12" fillId="4" borderId="0" xfId="0" applyFont="1" applyFill="1" applyBorder="1" applyAlignment="1">
      <alignment vertical="center" wrapText="1"/>
    </xf>
    <xf numFmtId="0" fontId="17" fillId="4" borderId="0" xfId="0" applyFont="1" applyFill="1" applyBorder="1" applyAlignment="1">
      <alignment horizontal="center"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wrapText="1"/>
    </xf>
    <xf numFmtId="0" fontId="17" fillId="4" borderId="0" xfId="0" applyFont="1" applyFill="1" applyBorder="1" applyAlignment="1">
      <alignment horizontal="center" vertical="center" wrapText="1"/>
    </xf>
    <xf numFmtId="0" fontId="25" fillId="4" borderId="0" xfId="0" applyFont="1" applyFill="1" applyBorder="1" applyAlignment="1">
      <alignment horizontal="right" vertical="center" wrapText="1"/>
    </xf>
    <xf numFmtId="0" fontId="25" fillId="4" borderId="0" xfId="0" applyFont="1" applyFill="1" applyBorder="1" applyAlignment="1">
      <alignment horizontal="right" vertical="center"/>
    </xf>
    <xf numFmtId="0" fontId="12"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0" fontId="0" fillId="3" borderId="1" xfId="0" applyFill="1" applyBorder="1"/>
    <xf numFmtId="0" fontId="22" fillId="3" borderId="1" xfId="0" applyFont="1" applyFill="1" applyBorder="1"/>
    <xf numFmtId="0" fontId="17" fillId="3" borderId="1" xfId="0" applyFont="1" applyFill="1" applyBorder="1"/>
    <xf numFmtId="165" fontId="17" fillId="3" borderId="1" xfId="0" applyNumberFormat="1" applyFont="1" applyFill="1" applyBorder="1"/>
    <xf numFmtId="14" fontId="18" fillId="3" borderId="1" xfId="0" applyNumberFormat="1" applyFont="1" applyFill="1" applyBorder="1" applyAlignment="1">
      <alignment horizontal="left" vertical="center"/>
    </xf>
    <xf numFmtId="14" fontId="18" fillId="3" borderId="1" xfId="0" applyNumberFormat="1" applyFont="1" applyFill="1" applyBorder="1" applyAlignment="1">
      <alignment horizontal="left"/>
    </xf>
    <xf numFmtId="0" fontId="17" fillId="3" borderId="1" xfId="0" applyFont="1" applyFill="1" applyBorder="1" applyAlignment="1"/>
    <xf numFmtId="165" fontId="17" fillId="3" borderId="1" xfId="0" applyNumberFormat="1" applyFont="1" applyFill="1" applyBorder="1" applyAlignment="1">
      <alignment horizontal="right"/>
    </xf>
    <xf numFmtId="0" fontId="25" fillId="3" borderId="0" xfId="0" applyFont="1" applyFill="1" applyBorder="1" applyAlignment="1">
      <alignment vertical="center"/>
    </xf>
    <xf numFmtId="165" fontId="0" fillId="3" borderId="1" xfId="0" applyNumberFormat="1" applyFill="1" applyBorder="1"/>
    <xf numFmtId="0" fontId="2" fillId="0" borderId="1" xfId="0" applyFont="1" applyBorder="1"/>
    <xf numFmtId="0" fontId="2" fillId="4" borderId="0" xfId="0" applyFont="1" applyFill="1" applyBorder="1"/>
    <xf numFmtId="0" fontId="0" fillId="4" borderId="0" xfId="0" applyFill="1" applyBorder="1"/>
    <xf numFmtId="0" fontId="25" fillId="0" borderId="0" xfId="0" applyFont="1" applyBorder="1" applyAlignment="1">
      <alignment wrapText="1"/>
    </xf>
    <xf numFmtId="0" fontId="26" fillId="3" borderId="0" xfId="0" applyFont="1" applyFill="1" applyBorder="1"/>
    <xf numFmtId="0" fontId="17" fillId="0" borderId="0" xfId="0" applyFont="1" applyBorder="1"/>
    <xf numFmtId="0" fontId="12" fillId="3" borderId="0" xfId="0" applyFont="1" applyFill="1" applyBorder="1" applyAlignment="1">
      <alignment vertical="center" wrapText="1"/>
    </xf>
    <xf numFmtId="0" fontId="17" fillId="3" borderId="0" xfId="0" applyFont="1" applyFill="1" applyAlignment="1">
      <alignment horizontal="right" wrapText="1"/>
    </xf>
    <xf numFmtId="0" fontId="16" fillId="3" borderId="0" xfId="0" applyFont="1" applyFill="1" applyAlignment="1">
      <alignment horizontal="right" wrapText="1"/>
    </xf>
    <xf numFmtId="0" fontId="21" fillId="3" borderId="11" xfId="0" applyFont="1" applyFill="1" applyBorder="1" applyAlignment="1">
      <alignment horizontal="left" vertical="center"/>
    </xf>
    <xf numFmtId="0" fontId="0" fillId="3" borderId="11" xfId="0" applyFont="1" applyFill="1" applyBorder="1"/>
    <xf numFmtId="0" fontId="0" fillId="3" borderId="11" xfId="0" applyFill="1" applyBorder="1"/>
    <xf numFmtId="0" fontId="16" fillId="3" borderId="11" xfId="0" applyFont="1" applyFill="1" applyBorder="1" applyAlignment="1">
      <alignment vertical="center" wrapText="1"/>
    </xf>
    <xf numFmtId="0" fontId="16" fillId="3" borderId="11" xfId="0" applyFont="1" applyFill="1" applyBorder="1" applyAlignment="1">
      <alignment horizontal="right" wrapText="1"/>
    </xf>
    <xf numFmtId="0" fontId="0" fillId="3" borderId="11" xfId="0" quotePrefix="1" applyFill="1" applyBorder="1" applyAlignment="1">
      <alignment vertical="top"/>
    </xf>
    <xf numFmtId="0" fontId="17" fillId="3" borderId="11" xfId="0" applyFont="1" applyFill="1" applyBorder="1"/>
    <xf numFmtId="0" fontId="16" fillId="3" borderId="11" xfId="0" applyFont="1" applyFill="1" applyBorder="1" applyAlignment="1">
      <alignment vertical="center"/>
    </xf>
    <xf numFmtId="0" fontId="16" fillId="3" borderId="11" xfId="0" applyFont="1" applyFill="1" applyBorder="1" applyAlignment="1">
      <alignment horizontal="right" vertical="center"/>
    </xf>
    <xf numFmtId="0" fontId="16" fillId="3" borderId="11" xfId="0" applyFont="1" applyFill="1" applyBorder="1" applyAlignment="1">
      <alignment horizontal="right" vertical="center" wrapText="1"/>
    </xf>
    <xf numFmtId="0" fontId="17" fillId="3" borderId="11" xfId="0" applyFont="1" applyFill="1" applyBorder="1" applyAlignment="1">
      <alignment vertical="center"/>
    </xf>
    <xf numFmtId="0" fontId="17" fillId="3" borderId="11" xfId="0" applyFont="1" applyFill="1" applyBorder="1" applyAlignment="1">
      <alignment horizontal="center" vertical="center"/>
    </xf>
    <xf numFmtId="0" fontId="18" fillId="3" borderId="0" xfId="0" applyFont="1" applyFill="1" applyBorder="1" applyAlignment="1">
      <alignment vertical="center"/>
    </xf>
    <xf numFmtId="14" fontId="18" fillId="3" borderId="11" xfId="0" applyNumberFormat="1" applyFont="1" applyFill="1" applyBorder="1" applyAlignment="1">
      <alignment horizontal="left" vertical="center"/>
    </xf>
    <xf numFmtId="164" fontId="17" fillId="3" borderId="0" xfId="1" applyNumberFormat="1" applyFont="1" applyFill="1" applyBorder="1" applyAlignment="1">
      <alignment wrapText="1"/>
    </xf>
    <xf numFmtId="14" fontId="18" fillId="3" borderId="12" xfId="0" applyNumberFormat="1" applyFont="1" applyFill="1" applyBorder="1" applyAlignment="1">
      <alignment horizontal="left"/>
    </xf>
    <xf numFmtId="0" fontId="17" fillId="3" borderId="12" xfId="0" applyFont="1" applyFill="1" applyBorder="1" applyAlignment="1">
      <alignment vertical="center"/>
    </xf>
    <xf numFmtId="164" fontId="17" fillId="3" borderId="11" xfId="1" applyNumberFormat="1" applyFont="1" applyFill="1" applyBorder="1" applyAlignment="1">
      <alignment wrapText="1"/>
    </xf>
    <xf numFmtId="167" fontId="17" fillId="3" borderId="11" xfId="1" applyNumberFormat="1" applyFont="1" applyFill="1" applyBorder="1" applyAlignment="1">
      <alignment wrapText="1"/>
    </xf>
    <xf numFmtId="0" fontId="17" fillId="3" borderId="11" xfId="0" applyFont="1" applyFill="1" applyBorder="1" applyAlignment="1"/>
    <xf numFmtId="165" fontId="17" fillId="3" borderId="11" xfId="0" applyNumberFormat="1" applyFont="1" applyFill="1" applyBorder="1" applyAlignment="1">
      <alignment horizontal="right"/>
    </xf>
    <xf numFmtId="14" fontId="18" fillId="3" borderId="11" xfId="0" applyNumberFormat="1" applyFont="1" applyFill="1" applyBorder="1" applyAlignment="1">
      <alignment horizontal="left"/>
    </xf>
    <xf numFmtId="0" fontId="16" fillId="3" borderId="11" xfId="0" applyFont="1" applyFill="1" applyBorder="1" applyAlignment="1"/>
    <xf numFmtId="166" fontId="16" fillId="3" borderId="11" xfId="0" applyNumberFormat="1" applyFont="1" applyFill="1" applyBorder="1" applyAlignment="1"/>
    <xf numFmtId="166" fontId="16" fillId="3" borderId="11" xfId="0" applyNumberFormat="1" applyFont="1" applyFill="1" applyBorder="1" applyAlignment="1">
      <alignment horizontal="right"/>
    </xf>
    <xf numFmtId="0" fontId="16" fillId="3" borderId="12" xfId="0" applyFont="1" applyFill="1" applyBorder="1" applyAlignment="1">
      <alignment horizontal="right" vertical="center"/>
    </xf>
    <xf numFmtId="9" fontId="16" fillId="3" borderId="12" xfId="0" applyNumberFormat="1" applyFont="1" applyFill="1" applyBorder="1" applyAlignment="1">
      <alignment horizontal="right" vertical="center"/>
    </xf>
    <xf numFmtId="0" fontId="0" fillId="3" borderId="12" xfId="0" applyFill="1" applyBorder="1"/>
    <xf numFmtId="0" fontId="51" fillId="3" borderId="12" xfId="0" applyFont="1" applyFill="1" applyBorder="1" applyAlignment="1">
      <alignment horizontal="left" vertical="center" wrapText="1" indent="1"/>
    </xf>
    <xf numFmtId="0" fontId="51" fillId="3" borderId="12" xfId="0" applyFont="1" applyFill="1" applyBorder="1" applyAlignment="1">
      <alignment vertical="center" wrapText="1"/>
    </xf>
    <xf numFmtId="0" fontId="52" fillId="3" borderId="12" xfId="0" applyFont="1" applyFill="1" applyBorder="1" applyAlignment="1">
      <alignment horizontal="justify" vertical="center" wrapText="1"/>
    </xf>
    <xf numFmtId="0" fontId="51" fillId="3" borderId="0" xfId="0" applyFont="1" applyFill="1" applyBorder="1" applyAlignment="1">
      <alignment horizontal="left" vertical="center" wrapText="1" indent="1"/>
    </xf>
    <xf numFmtId="0" fontId="53" fillId="3" borderId="0" xfId="0" applyFont="1" applyFill="1" applyBorder="1" applyAlignment="1">
      <alignment vertical="center" wrapText="1"/>
    </xf>
    <xf numFmtId="0" fontId="54" fillId="3" borderId="0" xfId="0" applyFont="1" applyFill="1" applyBorder="1" applyAlignment="1">
      <alignment horizontal="justify" vertical="center" wrapText="1"/>
    </xf>
    <xf numFmtId="0" fontId="16" fillId="3" borderId="0" xfId="0" applyFont="1" applyFill="1" applyBorder="1" applyAlignment="1">
      <alignment vertical="top" wrapText="1"/>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wrapText="1" indent="5"/>
    </xf>
    <xf numFmtId="0" fontId="16" fillId="3" borderId="0" xfId="0" applyFont="1" applyFill="1" applyBorder="1" applyAlignment="1">
      <alignment horizontal="justify" vertical="top" wrapText="1"/>
    </xf>
    <xf numFmtId="0" fontId="16" fillId="3" borderId="11" xfId="0" applyFont="1" applyFill="1" applyBorder="1" applyAlignment="1">
      <alignment horizontal="left" vertical="top" wrapText="1"/>
    </xf>
    <xf numFmtId="0" fontId="51" fillId="2" borderId="22" xfId="0" applyFont="1" applyFill="1" applyBorder="1" applyAlignment="1">
      <alignment vertical="center" wrapText="1"/>
    </xf>
    <xf numFmtId="0" fontId="88" fillId="2" borderId="11" xfId="0" applyFont="1" applyFill="1" applyBorder="1" applyAlignment="1">
      <alignment vertical="center" wrapText="1"/>
    </xf>
    <xf numFmtId="0" fontId="51" fillId="0" borderId="0" xfId="0" applyFont="1" applyBorder="1" applyAlignment="1">
      <alignment horizontal="left" vertical="center" wrapText="1" indent="1"/>
    </xf>
    <xf numFmtId="0" fontId="88" fillId="2" borderId="0" xfId="0" applyFont="1" applyFill="1" applyBorder="1" applyAlignment="1">
      <alignment vertical="center" wrapText="1"/>
    </xf>
    <xf numFmtId="0" fontId="25" fillId="4" borderId="0" xfId="0" applyFont="1" applyFill="1" applyBorder="1" applyAlignment="1">
      <alignment vertical="center" wrapText="1"/>
    </xf>
    <xf numFmtId="0" fontId="16" fillId="4" borderId="0" xfId="0" applyFont="1" applyFill="1" applyBorder="1" applyAlignment="1">
      <alignment horizontal="justify" vertical="center" wrapText="1"/>
    </xf>
    <xf numFmtId="0" fontId="89" fillId="3" borderId="0" xfId="0" applyFont="1" applyFill="1" applyBorder="1" applyAlignment="1">
      <alignment horizontal="center" wrapText="1"/>
    </xf>
    <xf numFmtId="0" fontId="16" fillId="3" borderId="0" xfId="0" applyFont="1" applyFill="1" applyBorder="1" applyAlignment="1">
      <alignment horizontal="center" vertical="top" wrapText="1"/>
    </xf>
    <xf numFmtId="0" fontId="17" fillId="3" borderId="0" xfId="0" applyFont="1" applyFill="1" applyBorder="1" applyAlignment="1">
      <alignment horizontal="justify" vertical="top" wrapText="1"/>
    </xf>
    <xf numFmtId="0" fontId="17" fillId="3" borderId="0" xfId="0" applyFont="1" applyFill="1" applyBorder="1" applyAlignment="1">
      <alignment vertical="top" wrapText="1"/>
    </xf>
    <xf numFmtId="0" fontId="16" fillId="4" borderId="0" xfId="0" applyFont="1" applyFill="1" applyBorder="1" applyAlignment="1">
      <alignment horizontal="justify" vertical="top" wrapText="1"/>
    </xf>
    <xf numFmtId="0" fontId="16" fillId="3" borderId="11" xfId="0" applyFont="1" applyFill="1" applyBorder="1" applyAlignment="1">
      <alignment horizontal="justify" vertical="top" wrapText="1"/>
    </xf>
    <xf numFmtId="165" fontId="16" fillId="3" borderId="0" xfId="0" applyNumberFormat="1" applyFont="1" applyFill="1" applyBorder="1" applyAlignment="1"/>
    <xf numFmtId="165" fontId="16" fillId="3" borderId="0" xfId="0" applyNumberFormat="1" applyFont="1" applyFill="1" applyBorder="1" applyAlignment="1">
      <alignment vertical="center"/>
    </xf>
    <xf numFmtId="166" fontId="16" fillId="3" borderId="0" xfId="2" applyNumberFormat="1" applyFont="1" applyFill="1" applyBorder="1" applyAlignment="1"/>
    <xf numFmtId="166" fontId="16" fillId="3" borderId="0" xfId="2" applyNumberFormat="1" applyFont="1" applyFill="1" applyBorder="1" applyAlignment="1">
      <alignment wrapText="1"/>
    </xf>
    <xf numFmtId="9" fontId="16" fillId="3" borderId="0" xfId="2" applyNumberFormat="1" applyFont="1" applyFill="1" applyBorder="1" applyAlignment="1"/>
    <xf numFmtId="166" fontId="16" fillId="3" borderId="0" xfId="2" applyNumberFormat="1" applyFont="1" applyFill="1" applyBorder="1" applyAlignment="1">
      <alignment vertical="center"/>
    </xf>
    <xf numFmtId="10" fontId="17" fillId="3" borderId="0" xfId="0" applyNumberFormat="1" applyFont="1" applyFill="1" applyBorder="1" applyAlignment="1">
      <alignment horizontal="right"/>
    </xf>
    <xf numFmtId="10" fontId="17" fillId="3" borderId="0" xfId="0" applyNumberFormat="1" applyFont="1" applyFill="1" applyBorder="1" applyAlignment="1">
      <alignment horizontal="right" vertical="center"/>
    </xf>
    <xf numFmtId="10" fontId="17" fillId="3" borderId="0" xfId="0" applyNumberFormat="1" applyFont="1" applyFill="1" applyBorder="1" applyAlignment="1">
      <alignment horizontal="right" wrapText="1"/>
    </xf>
    <xf numFmtId="10" fontId="17" fillId="3" borderId="0" xfId="0" applyNumberFormat="1" applyFont="1" applyFill="1" applyBorder="1" applyAlignment="1">
      <alignment horizontal="right" vertical="center" wrapText="1"/>
    </xf>
    <xf numFmtId="165" fontId="17" fillId="3" borderId="0" xfId="0" applyNumberFormat="1" applyFont="1" applyFill="1" applyAlignment="1">
      <alignment horizontal="right"/>
    </xf>
    <xf numFmtId="165" fontId="16" fillId="3" borderId="0" xfId="0" applyNumberFormat="1" applyFont="1" applyFill="1" applyAlignment="1">
      <alignment vertical="center" wrapText="1"/>
    </xf>
    <xf numFmtId="0" fontId="16" fillId="3" borderId="0" xfId="0" applyFont="1" applyFill="1" applyAlignment="1">
      <alignment vertical="top"/>
    </xf>
    <xf numFmtId="165" fontId="16" fillId="3" borderId="0" xfId="0" applyNumberFormat="1" applyFont="1" applyFill="1" applyBorder="1" applyAlignment="1">
      <alignment vertical="center" wrapText="1"/>
    </xf>
    <xf numFmtId="165" fontId="17" fillId="3" borderId="0" xfId="0" applyNumberFormat="1" applyFont="1" applyFill="1" applyAlignment="1">
      <alignment vertical="center" wrapText="1"/>
    </xf>
    <xf numFmtId="166" fontId="16" fillId="3" borderId="0" xfId="2" applyNumberFormat="1" applyFont="1" applyFill="1" applyAlignment="1">
      <alignment wrapText="1"/>
    </xf>
    <xf numFmtId="165" fontId="17" fillId="3" borderId="0" xfId="0" applyNumberFormat="1" applyFont="1" applyFill="1" applyAlignment="1">
      <alignment horizontal="right" wrapText="1"/>
    </xf>
    <xf numFmtId="1" fontId="17" fillId="3" borderId="0" xfId="0" applyNumberFormat="1" applyFont="1" applyFill="1" applyBorder="1" applyAlignment="1">
      <alignment horizontal="right"/>
    </xf>
    <xf numFmtId="1" fontId="17" fillId="3" borderId="0" xfId="0" applyNumberFormat="1" applyFont="1" applyFill="1"/>
    <xf numFmtId="165" fontId="17" fillId="3" borderId="0" xfId="0" applyNumberFormat="1" applyFont="1" applyFill="1" applyBorder="1"/>
    <xf numFmtId="1" fontId="17" fillId="3" borderId="0" xfId="0" applyNumberFormat="1" applyFont="1" applyFill="1" applyBorder="1"/>
    <xf numFmtId="165" fontId="16" fillId="3" borderId="1" xfId="0" applyNumberFormat="1" applyFont="1" applyFill="1" applyBorder="1" applyAlignment="1"/>
    <xf numFmtId="165" fontId="17" fillId="0" borderId="1" xfId="0" applyNumberFormat="1" applyFont="1" applyBorder="1" applyAlignment="1"/>
    <xf numFmtId="165" fontId="16" fillId="2" borderId="1" xfId="0" applyNumberFormat="1" applyFont="1" applyFill="1" applyBorder="1" applyAlignment="1">
      <alignment wrapText="1"/>
    </xf>
    <xf numFmtId="0" fontId="6" fillId="3" borderId="0" xfId="0" applyFont="1" applyFill="1" applyAlignment="1">
      <alignment vertical="center" wrapText="1"/>
    </xf>
    <xf numFmtId="0" fontId="0" fillId="3" borderId="0" xfId="0" applyFill="1" applyAlignment="1">
      <alignment wrapText="1"/>
    </xf>
    <xf numFmtId="0" fontId="12" fillId="3" borderId="0" xfId="0" applyFont="1" applyFill="1" applyBorder="1" applyAlignment="1">
      <alignment vertical="center" wrapText="1"/>
    </xf>
    <xf numFmtId="0" fontId="0" fillId="3" borderId="0" xfId="0" applyFill="1" applyBorder="1" applyAlignment="1">
      <alignment wrapText="1"/>
    </xf>
    <xf numFmtId="0" fontId="14" fillId="4" borderId="0" xfId="0" applyFont="1" applyFill="1" applyBorder="1" applyAlignment="1">
      <alignment vertical="center"/>
    </xf>
    <xf numFmtId="0" fontId="0" fillId="4" borderId="0" xfId="0" applyFill="1" applyBorder="1" applyAlignment="1">
      <alignment vertical="center"/>
    </xf>
    <xf numFmtId="0" fontId="16" fillId="3" borderId="0" xfId="0" applyFont="1" applyFill="1" applyBorder="1" applyAlignment="1">
      <alignment vertical="center"/>
    </xf>
    <xf numFmtId="0" fontId="0" fillId="3" borderId="0" xfId="0" applyFill="1" applyBorder="1" applyAlignment="1"/>
    <xf numFmtId="0" fontId="16" fillId="3" borderId="0" xfId="0" applyFont="1" applyFill="1" applyAlignment="1">
      <alignment vertical="center"/>
    </xf>
    <xf numFmtId="0" fontId="0" fillId="3" borderId="0" xfId="0" applyFill="1" applyAlignment="1">
      <alignment vertical="center"/>
    </xf>
    <xf numFmtId="0" fontId="17"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7" fillId="4" borderId="0" xfId="0" applyFont="1" applyFill="1" applyBorder="1" applyAlignment="1">
      <alignment horizontal="center" vertical="center" wrapText="1"/>
    </xf>
    <xf numFmtId="0" fontId="17" fillId="3" borderId="0" xfId="0" applyFont="1" applyFill="1" applyBorder="1" applyAlignment="1">
      <alignment vertical="center"/>
    </xf>
    <xf numFmtId="0" fontId="17" fillId="3" borderId="11" xfId="0" applyFont="1" applyFill="1" applyBorder="1" applyAlignment="1">
      <alignment horizontal="center" vertical="center"/>
    </xf>
    <xf numFmtId="0" fontId="0" fillId="3" borderId="11" xfId="0" applyFill="1" applyBorder="1" applyAlignment="1"/>
    <xf numFmtId="0" fontId="26" fillId="3" borderId="0" xfId="0" applyFont="1" applyFill="1" applyBorder="1" applyAlignment="1">
      <alignment vertical="center"/>
    </xf>
    <xf numFmtId="0" fontId="0" fillId="3" borderId="0" xfId="0" applyFill="1" applyBorder="1" applyAlignment="1">
      <alignment vertical="center"/>
    </xf>
    <xf numFmtId="0" fontId="25" fillId="3" borderId="0" xfId="0" applyFont="1" applyFill="1" applyBorder="1" applyAlignment="1">
      <alignment vertical="center"/>
    </xf>
    <xf numFmtId="0" fontId="16" fillId="4" borderId="0" xfId="0" applyFont="1" applyFill="1" applyBorder="1" applyAlignment="1">
      <alignment horizontal="center" vertical="center"/>
    </xf>
    <xf numFmtId="0" fontId="26" fillId="3" borderId="0" xfId="0" applyFont="1" applyFill="1" applyBorder="1" applyAlignment="1">
      <alignment vertical="center" wrapText="1"/>
    </xf>
    <xf numFmtId="0" fontId="0" fillId="3" borderId="0" xfId="0" applyFill="1" applyBorder="1" applyAlignment="1">
      <alignment vertical="center" wrapText="1"/>
    </xf>
    <xf numFmtId="0" fontId="16" fillId="3" borderId="0" xfId="0" applyFont="1" applyFill="1" applyBorder="1" applyAlignment="1">
      <alignment horizontal="left" vertical="top" wrapText="1"/>
    </xf>
    <xf numFmtId="0" fontId="16" fillId="3" borderId="0" xfId="0" applyFont="1" applyFill="1" applyBorder="1" applyAlignment="1">
      <alignment vertical="top" wrapText="1"/>
    </xf>
    <xf numFmtId="0" fontId="16" fillId="3" borderId="0" xfId="0" applyFont="1" applyFill="1" applyBorder="1" applyAlignment="1">
      <alignment vertical="center" wrapText="1"/>
    </xf>
    <xf numFmtId="0" fontId="25"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0" borderId="0" xfId="0" applyFont="1" applyAlignment="1"/>
    <xf numFmtId="0" fontId="17" fillId="4" borderId="0" xfId="0" applyFont="1" applyFill="1" applyBorder="1" applyAlignment="1">
      <alignment wrapText="1"/>
    </xf>
    <xf numFmtId="0" fontId="51" fillId="0" borderId="22" xfId="0" applyFont="1" applyBorder="1" applyAlignment="1">
      <alignment horizontal="left" vertical="center" wrapText="1" indent="1"/>
    </xf>
    <xf numFmtId="0" fontId="51" fillId="0" borderId="11" xfId="0" applyFont="1" applyBorder="1" applyAlignment="1">
      <alignment horizontal="left" vertical="center" wrapText="1" indent="1"/>
    </xf>
    <xf numFmtId="0" fontId="16" fillId="3" borderId="0" xfId="0" applyFont="1" applyFill="1" applyBorder="1" applyAlignment="1">
      <alignment horizontal="justify" vertical="top" wrapText="1"/>
    </xf>
    <xf numFmtId="0" fontId="16" fillId="3" borderId="11" xfId="0" applyFont="1" applyFill="1" applyBorder="1" applyAlignment="1">
      <alignment horizontal="justify" vertical="top" wrapText="1"/>
    </xf>
  </cellXfs>
  <cellStyles count="132">
    <cellStyle name="20 % - Markeringsfarve1 2" xfId="3"/>
    <cellStyle name="20 % - Markeringsfarve1 3" xfId="4"/>
    <cellStyle name="20 % - Markeringsfarve1 4" xfId="5"/>
    <cellStyle name="20 % - Markeringsfarve2 2" xfId="6"/>
    <cellStyle name="20 % - Markeringsfarve2 3" xfId="7"/>
    <cellStyle name="20 % - Markeringsfarve2 4" xfId="8"/>
    <cellStyle name="20 % - Markeringsfarve3 2" xfId="9"/>
    <cellStyle name="20 % - Markeringsfarve3 3" xfId="10"/>
    <cellStyle name="20 % - Markeringsfarve3 4" xfId="11"/>
    <cellStyle name="20 % - Markeringsfarve4 2" xfId="12"/>
    <cellStyle name="20 % - Markeringsfarve4 3" xfId="13"/>
    <cellStyle name="20 % - Markeringsfarve4 4" xfId="14"/>
    <cellStyle name="20 % - Markeringsfarve5 2" xfId="15"/>
    <cellStyle name="20 % - Markeringsfarve5 3" xfId="16"/>
    <cellStyle name="20 % - Markeringsfarve5 4" xfId="17"/>
    <cellStyle name="20 % - Markeringsfarve6 2" xfId="18"/>
    <cellStyle name="20 % - Markeringsfarve6 3" xfId="19"/>
    <cellStyle name="20 % - Markeringsfarve6 4" xfId="20"/>
    <cellStyle name="40 % - Markeringsfarve1 2" xfId="21"/>
    <cellStyle name="40 % - Markeringsfarve1 3" xfId="22"/>
    <cellStyle name="40 % - Markeringsfarve1 4" xfId="23"/>
    <cellStyle name="40 % - Markeringsfarve2 2" xfId="24"/>
    <cellStyle name="40 % - Markeringsfarve2 3" xfId="25"/>
    <cellStyle name="40 % - Markeringsfarve2 4" xfId="26"/>
    <cellStyle name="40 % - Markeringsfarve3 2" xfId="27"/>
    <cellStyle name="40 % - Markeringsfarve3 3" xfId="28"/>
    <cellStyle name="40 % - Markeringsfarve3 4" xfId="29"/>
    <cellStyle name="40 % - Markeringsfarve4 2" xfId="30"/>
    <cellStyle name="40 % - Markeringsfarve4 3" xfId="31"/>
    <cellStyle name="40 % - Markeringsfarve4 4" xfId="32"/>
    <cellStyle name="40 % - Markeringsfarve5 2" xfId="33"/>
    <cellStyle name="40 % - Markeringsfarve5 3" xfId="34"/>
    <cellStyle name="40 % - Markeringsfarve5 4" xfId="35"/>
    <cellStyle name="40 % - Markeringsfarve6 2" xfId="36"/>
    <cellStyle name="40 % - Markeringsfarve6 3" xfId="37"/>
    <cellStyle name="40 % - Markeringsfarve6 4" xfId="38"/>
    <cellStyle name="60 % - Markeringsfarve1 2" xfId="39"/>
    <cellStyle name="60 % - Markeringsfarve1 3" xfId="40"/>
    <cellStyle name="60 % - Markeringsfarve1 4" xfId="41"/>
    <cellStyle name="60 % - Markeringsfarve2 2" xfId="42"/>
    <cellStyle name="60 % - Markeringsfarve2 3" xfId="43"/>
    <cellStyle name="60 % - Markeringsfarve2 4" xfId="44"/>
    <cellStyle name="60 % - Markeringsfarve3 2" xfId="45"/>
    <cellStyle name="60 % - Markeringsfarve3 3" xfId="46"/>
    <cellStyle name="60 % - Markeringsfarve3 4" xfId="47"/>
    <cellStyle name="60 % - Markeringsfarve4 2" xfId="48"/>
    <cellStyle name="60 % - Markeringsfarve4 3" xfId="49"/>
    <cellStyle name="60 % - Markeringsfarve4 4" xfId="50"/>
    <cellStyle name="60 % - Markeringsfarve5 2" xfId="51"/>
    <cellStyle name="60 % - Markeringsfarve5 3" xfId="52"/>
    <cellStyle name="60 % - Markeringsfarve5 4" xfId="53"/>
    <cellStyle name="60 % - Markeringsfarve6 2" xfId="54"/>
    <cellStyle name="60 % - Markeringsfarve6 3" xfId="55"/>
    <cellStyle name="60 % - Markeringsfarve6 4" xfId="56"/>
    <cellStyle name="Advarselstekst 2" xfId="57"/>
    <cellStyle name="Advarselstekst 3" xfId="58"/>
    <cellStyle name="Advarselstekst 4" xfId="59"/>
    <cellStyle name="Bemærk! 2" xfId="60"/>
    <cellStyle name="Bemærk! 3" xfId="61"/>
    <cellStyle name="Bemærk! 4" xfId="62"/>
    <cellStyle name="Beregning 2" xfId="63"/>
    <cellStyle name="Beregning 3" xfId="64"/>
    <cellStyle name="Beregning 4" xfId="65"/>
    <cellStyle name="Forklarende tekst 2" xfId="66"/>
    <cellStyle name="Forklarende tekst 3" xfId="67"/>
    <cellStyle name="Forklarende tekst 4" xfId="68"/>
    <cellStyle name="God 2" xfId="69"/>
    <cellStyle name="God 3" xfId="70"/>
    <cellStyle name="God 4" xfId="71"/>
    <cellStyle name="Input 2" xfId="72"/>
    <cellStyle name="Input 3" xfId="73"/>
    <cellStyle name="Input 4" xfId="74"/>
    <cellStyle name="Komma" xfId="1" builtinId="3"/>
    <cellStyle name="Komma 2" xfId="75"/>
    <cellStyle name="Komma 3" xfId="76"/>
    <cellStyle name="Komma 4" xfId="77"/>
    <cellStyle name="Kontroller celle 2" xfId="78"/>
    <cellStyle name="Kontroller celle 3" xfId="79"/>
    <cellStyle name="Kontroller celle 4" xfId="80"/>
    <cellStyle name="Markeringsfarve1 2" xfId="81"/>
    <cellStyle name="Markeringsfarve1 3" xfId="82"/>
    <cellStyle name="Markeringsfarve1 4" xfId="83"/>
    <cellStyle name="Markeringsfarve2 2" xfId="84"/>
    <cellStyle name="Markeringsfarve2 3" xfId="85"/>
    <cellStyle name="Markeringsfarve2 4" xfId="86"/>
    <cellStyle name="Markeringsfarve3 2" xfId="87"/>
    <cellStyle name="Markeringsfarve3 3" xfId="88"/>
    <cellStyle name="Markeringsfarve3 4" xfId="89"/>
    <cellStyle name="Markeringsfarve4 2" xfId="90"/>
    <cellStyle name="Markeringsfarve4 3" xfId="91"/>
    <cellStyle name="Markeringsfarve4 4" xfId="92"/>
    <cellStyle name="Markeringsfarve5 2" xfId="93"/>
    <cellStyle name="Markeringsfarve5 3" xfId="94"/>
    <cellStyle name="Markeringsfarve5 4" xfId="95"/>
    <cellStyle name="Markeringsfarve6 2" xfId="96"/>
    <cellStyle name="Markeringsfarve6 3" xfId="97"/>
    <cellStyle name="Markeringsfarve6 4" xfId="98"/>
    <cellStyle name="Neutral 2" xfId="99"/>
    <cellStyle name="Neutral 3" xfId="100"/>
    <cellStyle name="Neutral 4" xfId="101"/>
    <cellStyle name="Normal" xfId="0" builtinId="0"/>
    <cellStyle name="Normal 2" xfId="102"/>
    <cellStyle name="Normal 3" xfId="103"/>
    <cellStyle name="Normal 4" xfId="104"/>
    <cellStyle name="Normal 5" xfId="105"/>
    <cellStyle name="Output 2" xfId="106"/>
    <cellStyle name="Output 3" xfId="107"/>
    <cellStyle name="Output 4" xfId="108"/>
    <cellStyle name="Overskrift 1 2" xfId="109"/>
    <cellStyle name="Overskrift 1 3" xfId="110"/>
    <cellStyle name="Overskrift 1 4" xfId="111"/>
    <cellStyle name="Overskrift 2 2" xfId="112"/>
    <cellStyle name="Overskrift 2 3" xfId="113"/>
    <cellStyle name="Overskrift 2 4" xfId="114"/>
    <cellStyle name="Overskrift 3 2" xfId="115"/>
    <cellStyle name="Overskrift 3 3" xfId="116"/>
    <cellStyle name="Overskrift 3 4" xfId="117"/>
    <cellStyle name="Overskrift 4 2" xfId="118"/>
    <cellStyle name="Overskrift 4 3" xfId="119"/>
    <cellStyle name="Overskrift 4 4" xfId="120"/>
    <cellStyle name="Procent" xfId="2" builtinId="5"/>
    <cellStyle name="Sammenkædet celle 2" xfId="121"/>
    <cellStyle name="Sammenkædet celle 3" xfId="122"/>
    <cellStyle name="Sammenkædet celle 4" xfId="123"/>
    <cellStyle name="Titel 2" xfId="124"/>
    <cellStyle name="Titel 3" xfId="125"/>
    <cellStyle name="Total 2" xfId="126"/>
    <cellStyle name="Total 3" xfId="127"/>
    <cellStyle name="Total 4" xfId="128"/>
    <cellStyle name="Ugyldig 2" xfId="129"/>
    <cellStyle name="Ugyldig 3" xfId="130"/>
    <cellStyle name="Ugyldig 4" xfId="131"/>
  </cellStyles>
  <dxfs count="0"/>
  <tableStyles count="0" defaultTableStyle="TableStyleMedium2" defaultPivotStyle="PivotStyleLight16"/>
  <colors>
    <mruColors>
      <color rgb="FF99CC00"/>
      <color rgb="FF99FF3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447675</xdr:colOff>
      <xdr:row>3</xdr:row>
      <xdr:rowOff>0</xdr:rowOff>
    </xdr:from>
    <xdr:to>
      <xdr:col>10</xdr:col>
      <xdr:colOff>9525</xdr:colOff>
      <xdr:row>5</xdr:row>
      <xdr:rowOff>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609600"/>
          <a:ext cx="13906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114300</xdr:rowOff>
    </xdr:from>
    <xdr:to>
      <xdr:col>4</xdr:col>
      <xdr:colOff>266700</xdr:colOff>
      <xdr:row>6</xdr:row>
      <xdr:rowOff>19050</xdr:rowOff>
    </xdr:to>
    <xdr:pic>
      <xdr:nvPicPr>
        <xdr:cNvPr id="3" name="Billed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25336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0</xdr:row>
      <xdr:rowOff>123825</xdr:rowOff>
    </xdr:from>
    <xdr:to>
      <xdr:col>4</xdr:col>
      <xdr:colOff>447675</xdr:colOff>
      <xdr:row>2</xdr:row>
      <xdr:rowOff>104775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0</xdr:row>
      <xdr:rowOff>85725</xdr:rowOff>
    </xdr:from>
    <xdr:to>
      <xdr:col>5</xdr:col>
      <xdr:colOff>447675</xdr:colOff>
      <xdr:row>2</xdr:row>
      <xdr:rowOff>66675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85725</xdr:rowOff>
    </xdr:from>
    <xdr:to>
      <xdr:col>5</xdr:col>
      <xdr:colOff>523875</xdr:colOff>
      <xdr:row>2</xdr:row>
      <xdr:rowOff>66675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4467225</xdr:colOff>
      <xdr:row>0</xdr:row>
      <xdr:rowOff>19050</xdr:rowOff>
    </xdr:from>
    <xdr:to>
      <xdr:col>3</xdr:col>
      <xdr:colOff>0</xdr:colOff>
      <xdr:row>1</xdr:row>
      <xdr:rowOff>219075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90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161925</xdr:rowOff>
    </xdr:from>
    <xdr:to>
      <xdr:col>11</xdr:col>
      <xdr:colOff>523875</xdr:colOff>
      <xdr:row>0</xdr:row>
      <xdr:rowOff>552450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238125</xdr:colOff>
      <xdr:row>0</xdr:row>
      <xdr:rowOff>133350</xdr:rowOff>
    </xdr:from>
    <xdr:to>
      <xdr:col>10</xdr:col>
      <xdr:colOff>590550</xdr:colOff>
      <xdr:row>0</xdr:row>
      <xdr:rowOff>523875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1333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76200</xdr:rowOff>
    </xdr:from>
    <xdr:to>
      <xdr:col>11</xdr:col>
      <xdr:colOff>581025</xdr:colOff>
      <xdr:row>0</xdr:row>
      <xdr:rowOff>466725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7620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257175</xdr:colOff>
      <xdr:row>0</xdr:row>
      <xdr:rowOff>142875</xdr:rowOff>
    </xdr:from>
    <xdr:to>
      <xdr:col>12</xdr:col>
      <xdr:colOff>0</xdr:colOff>
      <xdr:row>0</xdr:row>
      <xdr:rowOff>533400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1428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selection activeCell="A18" sqref="A18"/>
    </sheetView>
  </sheetViews>
  <sheetFormatPr defaultRowHeight="15"/>
  <cols>
    <col min="10" max="10" width="11.85546875" customWidth="1"/>
  </cols>
  <sheetData>
    <row r="1" spans="1:29" ht="49.5" customHeight="1" thickBot="1">
      <c r="A1" s="115" t="s">
        <v>42</v>
      </c>
      <c r="B1" s="116"/>
      <c r="C1" s="116"/>
      <c r="D1" s="116"/>
      <c r="E1" s="116"/>
      <c r="F1" s="116"/>
      <c r="G1" s="116"/>
      <c r="H1" s="116"/>
      <c r="I1" s="116"/>
      <c r="J1" s="116"/>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75">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75">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75">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75">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63" t="s">
        <v>40</v>
      </c>
      <c r="B8" s="22"/>
      <c r="C8" s="64"/>
      <c r="D8" s="64"/>
      <c r="E8" s="64"/>
      <c r="F8" s="1"/>
      <c r="G8" s="1"/>
      <c r="H8" s="1"/>
      <c r="I8" s="1"/>
      <c r="J8" s="1"/>
      <c r="K8" s="1"/>
      <c r="L8" s="1"/>
      <c r="M8" s="1"/>
      <c r="N8" s="1"/>
      <c r="O8" s="1"/>
      <c r="P8" s="1"/>
      <c r="Q8" s="1"/>
      <c r="R8" s="1"/>
      <c r="S8" s="1"/>
      <c r="T8" s="1"/>
      <c r="U8" s="1"/>
      <c r="V8" s="1"/>
      <c r="W8" s="1"/>
      <c r="X8" s="1"/>
      <c r="Y8" s="1"/>
      <c r="Z8" s="1"/>
      <c r="AA8" s="1"/>
      <c r="AB8" s="1"/>
      <c r="AC8" s="1"/>
    </row>
    <row r="9" spans="1:29">
      <c r="A9" s="65" t="s">
        <v>178</v>
      </c>
      <c r="B9" s="22"/>
      <c r="C9" s="64"/>
      <c r="D9" s="64"/>
      <c r="E9" s="64"/>
      <c r="F9" s="1"/>
      <c r="G9" s="1"/>
      <c r="H9" s="1"/>
      <c r="I9" s="1"/>
      <c r="J9" s="1"/>
      <c r="K9" s="1"/>
      <c r="L9" s="1"/>
      <c r="M9" s="1"/>
      <c r="N9" s="1"/>
      <c r="O9" s="1"/>
      <c r="P9" s="1"/>
      <c r="Q9" s="1"/>
      <c r="R9" s="1"/>
      <c r="S9" s="1"/>
      <c r="T9" s="1"/>
      <c r="U9" s="1"/>
      <c r="V9" s="1"/>
      <c r="W9" s="1"/>
      <c r="X9" s="1"/>
      <c r="Y9" s="1"/>
      <c r="Z9" s="1"/>
      <c r="AA9" s="1"/>
      <c r="AB9" s="1"/>
      <c r="AC9" s="1"/>
    </row>
    <row r="10" spans="1:29">
      <c r="A10" s="65" t="s">
        <v>179</v>
      </c>
      <c r="B10" s="22"/>
      <c r="C10" s="64"/>
      <c r="D10" s="64"/>
      <c r="E10" s="64"/>
      <c r="F10" s="1"/>
      <c r="G10" s="1"/>
      <c r="H10" s="1"/>
      <c r="I10" s="1"/>
      <c r="J10" s="1"/>
      <c r="K10" s="1"/>
      <c r="L10" s="1"/>
      <c r="M10" s="1"/>
      <c r="N10" s="1"/>
      <c r="O10" s="1"/>
      <c r="P10" s="1"/>
      <c r="Q10" s="1"/>
      <c r="R10" s="1"/>
      <c r="S10" s="1"/>
      <c r="T10" s="1"/>
      <c r="U10" s="1"/>
      <c r="V10" s="1"/>
      <c r="W10" s="1"/>
      <c r="X10" s="1"/>
      <c r="Y10" s="1"/>
      <c r="Z10" s="1"/>
      <c r="AA10" s="1"/>
      <c r="AB10" s="1"/>
      <c r="AC10" s="1"/>
    </row>
    <row r="11" spans="1:29">
      <c r="A11" s="65" t="s">
        <v>180</v>
      </c>
      <c r="B11" s="22"/>
      <c r="C11" s="64"/>
      <c r="D11" s="64"/>
      <c r="E11" s="64"/>
      <c r="F11" s="1"/>
      <c r="G11" s="1"/>
      <c r="H11" s="1"/>
      <c r="I11" s="1"/>
      <c r="J11" s="1"/>
      <c r="K11" s="1"/>
      <c r="L11" s="1"/>
      <c r="M11" s="1"/>
      <c r="N11" s="1"/>
      <c r="O11" s="1"/>
      <c r="P11" s="1"/>
      <c r="Q11" s="1"/>
      <c r="R11" s="1"/>
      <c r="S11" s="1"/>
      <c r="T11" s="1"/>
      <c r="U11" s="1"/>
      <c r="V11" s="1"/>
      <c r="W11" s="1"/>
      <c r="X11" s="1"/>
      <c r="Y11" s="1"/>
      <c r="Z11" s="1"/>
      <c r="AA11" s="1"/>
      <c r="AB11" s="1"/>
      <c r="AC11" s="1"/>
    </row>
    <row r="12" spans="1:29">
      <c r="A12" s="65" t="s">
        <v>181</v>
      </c>
      <c r="B12" s="22"/>
      <c r="C12" s="64"/>
      <c r="D12" s="64"/>
      <c r="E12" s="64"/>
      <c r="F12" s="1"/>
      <c r="G12" s="1"/>
      <c r="H12" s="1"/>
      <c r="I12" s="1"/>
      <c r="J12" s="1"/>
      <c r="K12" s="1"/>
      <c r="L12" s="1"/>
      <c r="M12" s="1"/>
      <c r="N12" s="1"/>
      <c r="O12" s="1"/>
      <c r="P12" s="1"/>
      <c r="Q12" s="1"/>
      <c r="R12" s="1"/>
      <c r="S12" s="1"/>
      <c r="T12" s="1"/>
      <c r="U12" s="1"/>
      <c r="V12" s="1"/>
      <c r="W12" s="1"/>
      <c r="X12" s="1"/>
      <c r="Y12" s="1"/>
      <c r="Z12" s="1"/>
      <c r="AA12" s="1"/>
      <c r="AB12" s="1"/>
      <c r="AC12" s="1"/>
    </row>
    <row r="13" spans="1:29">
      <c r="A13" s="65" t="s">
        <v>182</v>
      </c>
      <c r="B13" s="22"/>
      <c r="C13" s="64"/>
      <c r="D13" s="64"/>
      <c r="E13" s="64"/>
      <c r="F13" s="1"/>
      <c r="G13" s="1"/>
      <c r="H13" s="1"/>
      <c r="I13" s="1"/>
      <c r="J13" s="1"/>
      <c r="K13" s="1"/>
      <c r="L13" s="1"/>
      <c r="M13" s="1"/>
      <c r="N13" s="1"/>
      <c r="O13" s="1"/>
      <c r="P13" s="1"/>
      <c r="Q13" s="1"/>
      <c r="R13" s="1"/>
      <c r="S13" s="1"/>
      <c r="T13" s="1"/>
      <c r="U13" s="1"/>
      <c r="V13" s="1"/>
      <c r="W13" s="1"/>
      <c r="X13" s="1"/>
      <c r="Y13" s="1"/>
      <c r="Z13" s="1"/>
      <c r="AA13" s="1"/>
      <c r="AB13" s="1"/>
      <c r="AC13" s="1"/>
    </row>
    <row r="14" spans="1:29">
      <c r="A14" s="65" t="s">
        <v>183</v>
      </c>
      <c r="B14" s="22"/>
      <c r="C14" s="64"/>
      <c r="D14" s="64"/>
      <c r="E14" s="64"/>
      <c r="F14" s="1"/>
      <c r="G14" s="1"/>
      <c r="H14" s="1"/>
      <c r="I14" s="1"/>
      <c r="J14" s="1"/>
      <c r="K14" s="1"/>
      <c r="L14" s="1"/>
      <c r="M14" s="1"/>
      <c r="N14" s="1"/>
      <c r="O14" s="1"/>
      <c r="P14" s="1"/>
      <c r="Q14" s="1"/>
      <c r="R14" s="1"/>
      <c r="S14" s="1"/>
      <c r="T14" s="1"/>
      <c r="U14" s="1"/>
      <c r="V14" s="1"/>
      <c r="W14" s="1"/>
      <c r="X14" s="1"/>
      <c r="Y14" s="1"/>
      <c r="Z14" s="1"/>
      <c r="AA14" s="1"/>
      <c r="AB14" s="1"/>
      <c r="AC14" s="1"/>
    </row>
    <row r="15" spans="1:29">
      <c r="A15" s="65" t="s">
        <v>184</v>
      </c>
      <c r="B15" s="22"/>
      <c r="C15" s="64"/>
      <c r="D15" s="64"/>
      <c r="E15" s="64"/>
      <c r="F15" s="1"/>
      <c r="G15" s="1"/>
      <c r="H15" s="1"/>
      <c r="I15" s="1"/>
      <c r="J15" s="1"/>
      <c r="K15" s="1"/>
      <c r="L15" s="1"/>
      <c r="M15" s="1"/>
      <c r="N15" s="1"/>
      <c r="O15" s="1"/>
      <c r="P15" s="1"/>
      <c r="Q15" s="1"/>
      <c r="R15" s="1"/>
      <c r="S15" s="1"/>
      <c r="T15" s="1"/>
      <c r="U15" s="1"/>
      <c r="V15" s="1"/>
      <c r="W15" s="1"/>
      <c r="X15" s="1"/>
      <c r="Y15" s="1"/>
      <c r="Z15" s="1"/>
      <c r="AA15" s="1"/>
      <c r="AB15" s="1"/>
      <c r="AC15" s="1"/>
    </row>
    <row r="16" spans="1:29">
      <c r="A16" s="65" t="s">
        <v>185</v>
      </c>
      <c r="B16" s="22"/>
      <c r="C16" s="64"/>
      <c r="D16" s="64"/>
      <c r="E16" s="64"/>
      <c r="F16" s="1"/>
      <c r="G16" s="1"/>
      <c r="H16" s="1"/>
      <c r="I16" s="1"/>
      <c r="J16" s="1"/>
      <c r="K16" s="1"/>
      <c r="L16" s="1"/>
      <c r="M16" s="1"/>
      <c r="N16" s="1"/>
      <c r="O16" s="1"/>
      <c r="P16" s="1"/>
      <c r="Q16" s="1"/>
      <c r="R16" s="1"/>
      <c r="S16" s="1"/>
      <c r="T16" s="1"/>
      <c r="U16" s="1"/>
      <c r="V16" s="1"/>
      <c r="W16" s="1"/>
      <c r="X16" s="1"/>
      <c r="Y16" s="1"/>
      <c r="Z16" s="1"/>
      <c r="AA16" s="1"/>
      <c r="AB16" s="1"/>
      <c r="AC16" s="1"/>
    </row>
    <row r="17" spans="1:29">
      <c r="A17" s="65" t="s">
        <v>258</v>
      </c>
      <c r="B17" s="22"/>
      <c r="C17" s="64"/>
      <c r="D17" s="64"/>
      <c r="E17" s="64"/>
      <c r="F17" s="1"/>
      <c r="G17" s="1"/>
      <c r="H17" s="1"/>
      <c r="I17" s="1"/>
      <c r="J17" s="1"/>
      <c r="K17" s="1"/>
      <c r="L17" s="1"/>
      <c r="M17" s="1"/>
      <c r="N17" s="1"/>
      <c r="O17" s="1"/>
      <c r="P17" s="1"/>
      <c r="Q17" s="1"/>
      <c r="R17" s="1"/>
      <c r="S17" s="1"/>
      <c r="T17" s="1"/>
      <c r="U17" s="1"/>
      <c r="V17" s="1"/>
      <c r="W17" s="1"/>
      <c r="X17" s="1"/>
      <c r="Y17" s="1"/>
      <c r="Z17" s="1"/>
      <c r="AA17" s="1"/>
      <c r="AB17" s="1"/>
      <c r="AC17" s="1"/>
    </row>
    <row r="18" spans="1:29">
      <c r="A18" s="65" t="s">
        <v>257</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36.75" customHeight="1">
      <c r="A23" s="190"/>
      <c r="B23" s="191"/>
      <c r="C23" s="191"/>
      <c r="D23" s="191"/>
      <c r="E23" s="191"/>
      <c r="F23" s="191"/>
      <c r="G23" s="191"/>
      <c r="H23" s="191"/>
      <c r="I23" s="191"/>
      <c r="J23" s="191"/>
      <c r="K23" s="1"/>
      <c r="L23" s="1"/>
      <c r="M23" s="1"/>
      <c r="N23" s="1"/>
      <c r="O23" s="1"/>
      <c r="P23" s="1"/>
      <c r="Q23" s="1"/>
      <c r="R23" s="1"/>
      <c r="S23" s="1"/>
      <c r="T23" s="1"/>
      <c r="U23" s="1"/>
      <c r="V23" s="1"/>
      <c r="W23" s="1"/>
      <c r="X23" s="1"/>
      <c r="Y23" s="1"/>
      <c r="Z23" s="1"/>
      <c r="AA23" s="1"/>
      <c r="AB23" s="1"/>
      <c r="AC23" s="1"/>
    </row>
    <row r="24" spans="1:29">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8"/>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9"/>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8"/>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9"/>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 r="A33" s="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mergeCells count="1">
    <mergeCell ref="A23:J23"/>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selection activeCell="E28" sqref="E28"/>
    </sheetView>
  </sheetViews>
  <sheetFormatPr defaultRowHeight="15"/>
  <cols>
    <col min="1" max="1" width="35.28515625" customWidth="1"/>
    <col min="2" max="2" width="46.28515625" customWidth="1"/>
    <col min="3" max="3" width="37" customWidth="1"/>
  </cols>
  <sheetData>
    <row r="1" spans="1:33" ht="54.75" customHeight="1" thickBot="1">
      <c r="A1" s="143" t="s">
        <v>190</v>
      </c>
      <c r="B1" s="144" t="s">
        <v>191</v>
      </c>
      <c r="C1" s="145" t="s">
        <v>192</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46"/>
      <c r="B2" s="147"/>
      <c r="C2" s="148"/>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215" t="s">
        <v>193</v>
      </c>
      <c r="B3" s="216"/>
      <c r="C3" s="216"/>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c r="A4" s="212" t="s">
        <v>194</v>
      </c>
      <c r="B4" s="149" t="s">
        <v>195</v>
      </c>
      <c r="C4" s="214"/>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212"/>
      <c r="B5" s="149"/>
      <c r="C5" s="214"/>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212"/>
      <c r="B6" s="149" t="s">
        <v>196</v>
      </c>
      <c r="C6" s="214"/>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6">
      <c r="A7" s="150" t="s">
        <v>197</v>
      </c>
      <c r="B7" s="149" t="s">
        <v>198</v>
      </c>
      <c r="C7" s="214"/>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212" t="s">
        <v>199</v>
      </c>
      <c r="B8" s="151" t="s">
        <v>200</v>
      </c>
      <c r="C8" s="214"/>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217"/>
      <c r="B9" s="151" t="s">
        <v>201</v>
      </c>
      <c r="C9" s="214"/>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17"/>
      <c r="B10" s="151" t="s">
        <v>202</v>
      </c>
      <c r="C10" s="214"/>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17"/>
      <c r="B11" s="151" t="s">
        <v>203</v>
      </c>
      <c r="C11" s="21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17"/>
      <c r="B12" s="151" t="s">
        <v>204</v>
      </c>
      <c r="C12" s="214"/>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17"/>
      <c r="B13" s="151" t="s">
        <v>205</v>
      </c>
      <c r="C13" s="214"/>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217"/>
      <c r="B14" s="151" t="s">
        <v>206</v>
      </c>
      <c r="C14" s="214"/>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 r="A15" s="217"/>
      <c r="B15" s="151" t="s">
        <v>207</v>
      </c>
      <c r="C15" s="214"/>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217"/>
      <c r="B16" s="151" t="s">
        <v>208</v>
      </c>
      <c r="C16" s="214"/>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217"/>
      <c r="B17" s="151" t="s">
        <v>209</v>
      </c>
      <c r="C17" s="214"/>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17"/>
      <c r="B18" s="151" t="s">
        <v>210</v>
      </c>
      <c r="C18" s="214"/>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217"/>
      <c r="B19" s="151" t="s">
        <v>211</v>
      </c>
      <c r="C19" s="214"/>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215" t="s">
        <v>212</v>
      </c>
      <c r="B20" s="218"/>
      <c r="C20" s="218"/>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6">
      <c r="A21" s="212" t="s">
        <v>213</v>
      </c>
      <c r="B21" s="152" t="s">
        <v>214</v>
      </c>
      <c r="C21" s="213"/>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12"/>
      <c r="B22" s="149"/>
      <c r="C22" s="213"/>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212"/>
      <c r="B23" s="152" t="s">
        <v>215</v>
      </c>
      <c r="C23" s="213"/>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50" t="s">
        <v>216</v>
      </c>
      <c r="B24" s="152" t="s">
        <v>217</v>
      </c>
      <c r="C24" s="69"/>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50" t="s">
        <v>218</v>
      </c>
      <c r="B25" s="152" t="s">
        <v>219</v>
      </c>
      <c r="C25" s="69"/>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212" t="s">
        <v>220</v>
      </c>
      <c r="B26" s="152" t="s">
        <v>221</v>
      </c>
      <c r="C26" s="214"/>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212"/>
      <c r="B27" s="152"/>
      <c r="C27" s="2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8.75" thickBot="1">
      <c r="A28" s="153" t="s">
        <v>222</v>
      </c>
      <c r="B28" s="118" t="s">
        <v>223</v>
      </c>
      <c r="C28" s="11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4:A6"/>
    <mergeCell ref="C4:C6"/>
    <mergeCell ref="C7:C19"/>
    <mergeCell ref="A8:A19"/>
    <mergeCell ref="A20:C20"/>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selection activeCell="F7" sqref="F7"/>
    </sheetView>
  </sheetViews>
  <sheetFormatPr defaultRowHeight="15"/>
  <cols>
    <col min="1" max="1" width="45.5703125" customWidth="1"/>
    <col min="2" max="2" width="63.7109375" customWidth="1"/>
  </cols>
  <sheetData>
    <row r="1" spans="1:31">
      <c r="A1" s="219" t="s">
        <v>224</v>
      </c>
      <c r="B1" s="154" t="s">
        <v>225</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220"/>
      <c r="B2" s="155" t="s">
        <v>226</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56"/>
      <c r="B3" s="157"/>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58" t="s">
        <v>227</v>
      </c>
      <c r="B4" s="159"/>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213" t="s">
        <v>228</v>
      </c>
      <c r="B5" s="152" t="s">
        <v>229</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213"/>
      <c r="B6" s="152" t="s">
        <v>230</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60">
      <c r="A7" s="152" t="s">
        <v>231</v>
      </c>
      <c r="B7" s="152" t="s">
        <v>232</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58" t="s">
        <v>247</v>
      </c>
      <c r="B8" s="159"/>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21" t="s">
        <v>233</v>
      </c>
      <c r="B9" s="160" t="s">
        <v>234</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21"/>
      <c r="B10" s="161" t="s">
        <v>244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66.75" customHeight="1">
      <c r="A11" s="150" t="s">
        <v>235</v>
      </c>
      <c r="B11" s="152" t="s">
        <v>245</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33.75" customHeight="1">
      <c r="A12" s="150"/>
      <c r="B12" s="152" t="s">
        <v>246</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5.75" customHeight="1">
      <c r="A13" s="221" t="s">
        <v>236</v>
      </c>
      <c r="B13" s="152" t="s">
        <v>237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21"/>
      <c r="B14" s="15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60">
      <c r="A15" s="221"/>
      <c r="B15" s="162" t="s">
        <v>238</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21"/>
      <c r="B16" s="16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72">
      <c r="A17" s="221"/>
      <c r="B17" s="152" t="s">
        <v>239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58" t="s">
        <v>248</v>
      </c>
      <c r="B18" s="164"/>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9.25" customHeight="1">
      <c r="A19" s="221" t="s">
        <v>240</v>
      </c>
      <c r="B19" s="152" t="s">
        <v>241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72">
      <c r="A20" s="221"/>
      <c r="B20" s="152" t="s">
        <v>242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21"/>
      <c r="B21" s="15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thickBot="1">
      <c r="A22" s="222"/>
      <c r="B22" s="165" t="s">
        <v>243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workbookViewId="0">
      <selection activeCell="M22" sqref="M22"/>
    </sheetView>
  </sheetViews>
  <sheetFormatPr defaultRowHeight="15"/>
  <cols>
    <col min="1" max="1" width="54.85546875" customWidth="1"/>
    <col min="2" max="3" width="11" customWidth="1"/>
    <col min="4" max="4" width="10.85546875" customWidth="1"/>
    <col min="5" max="5"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8">
      <c r="A2" s="16" t="s">
        <v>41</v>
      </c>
      <c r="B2" s="16"/>
      <c r="C2" s="1"/>
      <c r="D2" s="1"/>
      <c r="E2" s="1"/>
      <c r="F2" s="1"/>
      <c r="G2" s="1"/>
      <c r="H2" s="1"/>
      <c r="I2" s="1"/>
      <c r="J2" s="1"/>
      <c r="K2" s="1"/>
      <c r="L2" s="1"/>
      <c r="M2" s="1"/>
      <c r="N2" s="1"/>
      <c r="O2" s="1"/>
      <c r="P2" s="1"/>
      <c r="Q2" s="1"/>
      <c r="R2" s="1"/>
      <c r="S2" s="1"/>
      <c r="T2" s="1"/>
      <c r="U2" s="1"/>
      <c r="V2" s="1"/>
      <c r="W2" s="1"/>
      <c r="X2" s="1"/>
    </row>
    <row r="3" spans="1:24" ht="15.75" thickBot="1">
      <c r="A3" s="117"/>
      <c r="B3" s="117"/>
      <c r="C3" s="117"/>
      <c r="D3" s="117"/>
      <c r="E3" s="117"/>
      <c r="F3" s="1"/>
      <c r="G3" s="1"/>
      <c r="H3" s="1"/>
      <c r="I3" s="1"/>
      <c r="J3" s="1"/>
      <c r="K3" s="1"/>
      <c r="L3" s="1"/>
      <c r="M3" s="1"/>
      <c r="N3" s="1"/>
      <c r="O3" s="1"/>
      <c r="P3" s="1"/>
      <c r="Q3" s="1"/>
      <c r="R3" s="1"/>
      <c r="S3" s="1"/>
      <c r="T3" s="1"/>
      <c r="U3" s="1"/>
      <c r="V3" s="1"/>
      <c r="W3" s="1"/>
      <c r="X3" s="1"/>
    </row>
    <row r="4" spans="1:24" ht="47.25" customHeight="1">
      <c r="A4" s="44" t="s">
        <v>43</v>
      </c>
      <c r="B4" s="112"/>
      <c r="C4" s="94"/>
      <c r="D4" s="95"/>
      <c r="E4" s="95"/>
      <c r="F4" s="1"/>
      <c r="G4" s="1"/>
      <c r="H4" s="1"/>
      <c r="I4" s="1"/>
      <c r="J4" s="1"/>
      <c r="K4" s="1"/>
      <c r="L4" s="1"/>
      <c r="M4" s="1"/>
      <c r="N4" s="1"/>
      <c r="O4" s="1"/>
      <c r="P4" s="1"/>
      <c r="Q4" s="1"/>
      <c r="R4" s="1"/>
      <c r="S4" s="1"/>
      <c r="T4" s="1"/>
      <c r="U4" s="1"/>
      <c r="V4" s="1"/>
      <c r="W4" s="1"/>
      <c r="X4" s="1"/>
    </row>
    <row r="5" spans="1:24" ht="30" customHeight="1">
      <c r="A5" s="79" t="s">
        <v>44</v>
      </c>
      <c r="B5" s="80" t="s">
        <v>249</v>
      </c>
      <c r="C5" s="80" t="s">
        <v>57</v>
      </c>
      <c r="D5" s="81" t="s">
        <v>58</v>
      </c>
      <c r="E5" s="81" t="s">
        <v>59</v>
      </c>
      <c r="F5" s="1"/>
      <c r="G5" s="1"/>
      <c r="H5" s="1"/>
      <c r="I5" s="1"/>
      <c r="J5" s="1"/>
      <c r="K5" s="1"/>
      <c r="L5" s="1"/>
      <c r="M5" s="1"/>
      <c r="N5" s="1"/>
      <c r="O5" s="1"/>
      <c r="P5" s="1"/>
      <c r="Q5" s="1"/>
      <c r="R5" s="1"/>
      <c r="S5" s="1"/>
      <c r="T5" s="1"/>
      <c r="U5" s="1"/>
      <c r="V5" s="1"/>
      <c r="W5" s="1"/>
      <c r="X5" s="1"/>
    </row>
    <row r="6" spans="1:24">
      <c r="A6" s="11" t="s">
        <v>45</v>
      </c>
      <c r="B6" s="11"/>
      <c r="C6" s="1"/>
      <c r="D6" s="1"/>
      <c r="E6" s="1"/>
      <c r="F6" s="1"/>
      <c r="G6" s="1"/>
      <c r="H6" s="1"/>
      <c r="I6" s="50"/>
      <c r="J6" s="1"/>
      <c r="K6" s="1"/>
      <c r="L6" s="1"/>
      <c r="M6" s="1"/>
      <c r="N6" s="1"/>
      <c r="O6" s="1"/>
      <c r="P6" s="1"/>
      <c r="Q6" s="1"/>
      <c r="R6" s="1"/>
      <c r="S6" s="1"/>
      <c r="T6" s="1"/>
      <c r="U6" s="1"/>
      <c r="V6" s="1"/>
      <c r="W6" s="1"/>
      <c r="X6" s="1"/>
    </row>
    <row r="7" spans="1:24">
      <c r="A7" s="10" t="s">
        <v>46</v>
      </c>
      <c r="B7" s="177">
        <v>141</v>
      </c>
      <c r="C7" s="22">
        <v>148.9</v>
      </c>
      <c r="D7" s="22">
        <v>141.5</v>
      </c>
      <c r="E7" s="22">
        <v>139.69999999999999</v>
      </c>
      <c r="F7" s="1"/>
      <c r="G7" s="1"/>
      <c r="H7" s="1"/>
      <c r="I7" s="1"/>
      <c r="J7" s="1"/>
      <c r="K7" s="1"/>
      <c r="L7" s="1"/>
      <c r="M7" s="1"/>
      <c r="N7" s="1"/>
      <c r="O7" s="1"/>
      <c r="P7" s="1"/>
      <c r="Q7" s="1"/>
      <c r="R7" s="1"/>
      <c r="S7" s="1"/>
      <c r="T7" s="1"/>
      <c r="U7" s="1"/>
      <c r="V7" s="1"/>
      <c r="W7" s="1"/>
      <c r="X7" s="1"/>
    </row>
    <row r="8" spans="1:24">
      <c r="A8" s="10" t="s">
        <v>47</v>
      </c>
      <c r="B8" s="10">
        <v>135.80000000000001</v>
      </c>
      <c r="C8" s="22">
        <v>135.6</v>
      </c>
      <c r="D8" s="22">
        <v>134.80000000000001</v>
      </c>
      <c r="E8" s="22">
        <v>134.19999999999999</v>
      </c>
      <c r="F8" s="1"/>
      <c r="G8" s="1"/>
      <c r="H8" s="1"/>
      <c r="I8" s="1"/>
      <c r="J8" s="1"/>
      <c r="K8" s="1"/>
      <c r="L8" s="1"/>
      <c r="M8" s="1"/>
      <c r="N8" s="1"/>
      <c r="O8" s="1"/>
      <c r="P8" s="1"/>
      <c r="Q8" s="1"/>
      <c r="R8" s="1"/>
      <c r="S8" s="1"/>
      <c r="T8" s="1"/>
      <c r="U8" s="1"/>
      <c r="V8" s="1"/>
      <c r="W8" s="1"/>
      <c r="X8" s="1"/>
    </row>
    <row r="9" spans="1:24">
      <c r="A9" s="12" t="s">
        <v>48</v>
      </c>
      <c r="B9" s="10">
        <v>135.80000000000001</v>
      </c>
      <c r="C9" s="22">
        <f>C8</f>
        <v>135.6</v>
      </c>
      <c r="D9" s="22">
        <f>D8</f>
        <v>134.80000000000001</v>
      </c>
      <c r="E9" s="22">
        <f t="shared" ref="E9" si="0">E8</f>
        <v>134.19999999999999</v>
      </c>
      <c r="F9" s="1"/>
      <c r="G9" s="1"/>
      <c r="H9" s="1"/>
      <c r="I9" s="1"/>
      <c r="J9" s="1"/>
      <c r="K9" s="1"/>
      <c r="L9" s="1"/>
      <c r="M9" s="1"/>
      <c r="N9" s="1"/>
      <c r="O9" s="1"/>
      <c r="P9" s="1"/>
      <c r="Q9" s="1"/>
      <c r="R9" s="1"/>
      <c r="S9" s="1"/>
      <c r="T9" s="1"/>
      <c r="U9" s="1"/>
      <c r="V9" s="1"/>
      <c r="W9" s="1"/>
      <c r="X9" s="1"/>
    </row>
    <row r="10" spans="1:24">
      <c r="A10" s="10" t="s">
        <v>49</v>
      </c>
      <c r="B10" s="10">
        <v>13.5</v>
      </c>
      <c r="C10" s="22">
        <v>13.2</v>
      </c>
      <c r="D10" s="22">
        <v>12.9</v>
      </c>
      <c r="E10" s="22">
        <v>12.6</v>
      </c>
      <c r="F10" s="1"/>
      <c r="G10" s="1"/>
      <c r="H10" s="1"/>
      <c r="I10" s="1"/>
      <c r="J10" s="1"/>
      <c r="K10" s="1"/>
      <c r="L10" s="1"/>
      <c r="M10" s="1"/>
      <c r="N10" s="1"/>
      <c r="O10" s="1"/>
      <c r="P10" s="1"/>
      <c r="Q10" s="1"/>
      <c r="R10" s="1"/>
      <c r="S10" s="1"/>
      <c r="T10" s="1"/>
      <c r="U10" s="1"/>
      <c r="V10" s="1"/>
      <c r="W10" s="1"/>
      <c r="X10" s="1"/>
    </row>
    <row r="11" spans="1:24">
      <c r="A11" s="10" t="s">
        <v>50</v>
      </c>
      <c r="B11" s="10">
        <v>13.5</v>
      </c>
      <c r="C11" s="22">
        <v>13.2</v>
      </c>
      <c r="D11" s="22">
        <v>12.9</v>
      </c>
      <c r="E11" s="22">
        <v>12.6</v>
      </c>
      <c r="F11" s="1"/>
      <c r="G11" s="1"/>
      <c r="H11" s="1"/>
      <c r="I11" s="1"/>
      <c r="J11" s="1"/>
      <c r="K11" s="1"/>
      <c r="L11" s="1"/>
      <c r="M11" s="1"/>
      <c r="N11" s="1"/>
      <c r="O11" s="1"/>
      <c r="P11" s="1"/>
      <c r="Q11" s="1"/>
      <c r="R11" s="1"/>
      <c r="S11" s="1"/>
      <c r="T11" s="1"/>
      <c r="U11" s="1"/>
      <c r="V11" s="1"/>
      <c r="W11" s="1"/>
      <c r="X11" s="1"/>
    </row>
    <row r="12" spans="1:24">
      <c r="A12" s="10" t="s">
        <v>51</v>
      </c>
      <c r="B12" s="10">
        <v>151.5</v>
      </c>
      <c r="C12" s="22">
        <v>193.8</v>
      </c>
      <c r="D12" s="22">
        <v>149.1</v>
      </c>
      <c r="E12" s="22">
        <v>135.9</v>
      </c>
      <c r="F12" s="1"/>
      <c r="G12" s="1"/>
      <c r="H12" s="1"/>
      <c r="I12" s="1"/>
      <c r="J12" s="1"/>
      <c r="K12" s="1"/>
      <c r="L12" s="1"/>
      <c r="M12" s="1"/>
      <c r="N12" s="1"/>
      <c r="O12" s="1"/>
      <c r="P12" s="1"/>
      <c r="Q12" s="1"/>
      <c r="R12" s="1"/>
      <c r="S12" s="1"/>
      <c r="T12" s="1"/>
      <c r="U12" s="1"/>
      <c r="V12" s="1"/>
      <c r="W12" s="1"/>
      <c r="X12" s="1"/>
    </row>
    <row r="13" spans="1:24">
      <c r="A13" s="10" t="s">
        <v>60</v>
      </c>
      <c r="B13" s="10">
        <v>2.5</v>
      </c>
      <c r="C13" s="23">
        <v>2.4</v>
      </c>
      <c r="D13" s="22">
        <v>3.4</v>
      </c>
      <c r="E13" s="22">
        <v>3.5</v>
      </c>
      <c r="F13" s="1"/>
      <c r="G13" s="1"/>
      <c r="H13" s="1"/>
      <c r="I13" s="1"/>
      <c r="J13" s="1"/>
      <c r="K13" s="1"/>
      <c r="L13" s="1"/>
      <c r="M13" s="1"/>
      <c r="N13" s="1"/>
      <c r="O13" s="1"/>
      <c r="P13" s="1"/>
      <c r="Q13" s="1"/>
      <c r="R13" s="1"/>
      <c r="S13" s="1"/>
      <c r="T13" s="1"/>
      <c r="U13" s="1"/>
      <c r="V13" s="1"/>
      <c r="W13" s="1"/>
      <c r="X13" s="1"/>
    </row>
    <row r="14" spans="1:24">
      <c r="A14" s="10" t="s">
        <v>253</v>
      </c>
      <c r="B14" s="177">
        <v>4</v>
      </c>
      <c r="C14" s="23">
        <v>4</v>
      </c>
      <c r="D14" s="23">
        <v>0</v>
      </c>
      <c r="E14" s="23">
        <v>0</v>
      </c>
      <c r="F14" s="1"/>
      <c r="G14" s="1"/>
      <c r="H14" s="1"/>
      <c r="I14" s="1"/>
      <c r="J14" s="1"/>
      <c r="K14" s="1"/>
      <c r="L14" s="1"/>
      <c r="M14" s="1"/>
      <c r="N14" s="1"/>
      <c r="O14" s="1"/>
      <c r="P14" s="1"/>
      <c r="Q14" s="1"/>
      <c r="R14" s="1"/>
      <c r="S14" s="1"/>
      <c r="T14" s="1"/>
      <c r="U14" s="1"/>
      <c r="V14" s="1"/>
      <c r="W14" s="1"/>
      <c r="X14" s="1"/>
    </row>
    <row r="15" spans="1:24">
      <c r="A15" s="10" t="s">
        <v>254</v>
      </c>
      <c r="B15" s="10">
        <v>19.399999999999999</v>
      </c>
      <c r="C15" s="22">
        <v>19.3</v>
      </c>
      <c r="D15" s="22">
        <v>19.100000000000001</v>
      </c>
      <c r="E15" s="22">
        <v>18.8</v>
      </c>
      <c r="F15" s="1"/>
      <c r="G15" s="1"/>
      <c r="H15" s="1"/>
      <c r="I15" s="1"/>
      <c r="J15" s="1"/>
      <c r="K15" s="1"/>
      <c r="L15" s="1"/>
      <c r="M15" s="1"/>
      <c r="N15" s="1"/>
      <c r="O15" s="1"/>
      <c r="P15" s="1"/>
      <c r="Q15" s="1"/>
      <c r="R15" s="1"/>
      <c r="S15" s="1"/>
      <c r="T15" s="1"/>
      <c r="U15" s="1"/>
      <c r="V15" s="1"/>
      <c r="W15" s="1"/>
      <c r="X15" s="1"/>
    </row>
    <row r="16" spans="1:24">
      <c r="A16" s="13" t="s">
        <v>252</v>
      </c>
      <c r="B16" s="180">
        <v>0</v>
      </c>
      <c r="C16" s="23">
        <v>0.1</v>
      </c>
      <c r="D16" s="22">
        <v>0.1</v>
      </c>
      <c r="E16" s="22">
        <v>0.1</v>
      </c>
      <c r="F16" s="1"/>
      <c r="G16" s="1"/>
      <c r="H16" s="1"/>
      <c r="I16" s="1"/>
      <c r="J16" s="1"/>
      <c r="K16" s="1"/>
      <c r="L16" s="1"/>
      <c r="M16" s="1"/>
      <c r="N16" s="1"/>
      <c r="O16" s="1"/>
      <c r="P16" s="1"/>
      <c r="Q16" s="1"/>
      <c r="R16" s="1"/>
      <c r="S16" s="1"/>
      <c r="T16" s="1"/>
      <c r="U16" s="1"/>
      <c r="V16" s="1"/>
      <c r="W16" s="1"/>
      <c r="X16" s="1"/>
    </row>
    <row r="17" spans="1:24" ht="24">
      <c r="A17" s="69" t="s">
        <v>61</v>
      </c>
      <c r="B17" s="40">
        <v>0.1</v>
      </c>
      <c r="C17" s="24">
        <v>0.1</v>
      </c>
      <c r="D17" s="24">
        <v>0.1</v>
      </c>
      <c r="E17" s="24">
        <v>0.2</v>
      </c>
      <c r="F17" s="1"/>
      <c r="G17" s="1"/>
      <c r="H17" s="1"/>
      <c r="I17" s="1"/>
      <c r="J17" s="1"/>
      <c r="K17" s="1"/>
      <c r="L17" s="1"/>
      <c r="M17" s="1"/>
      <c r="N17" s="1"/>
      <c r="O17" s="1"/>
      <c r="P17" s="1"/>
      <c r="Q17" s="1"/>
      <c r="R17" s="1"/>
      <c r="S17" s="1"/>
      <c r="T17" s="1"/>
      <c r="U17" s="1"/>
      <c r="V17" s="1"/>
      <c r="W17" s="1"/>
      <c r="X17" s="1"/>
    </row>
    <row r="18" spans="1:24" ht="27" customHeight="1">
      <c r="A18" s="70" t="s">
        <v>52</v>
      </c>
      <c r="B18" s="70"/>
      <c r="C18" s="71"/>
      <c r="D18" s="71"/>
      <c r="E18" s="71"/>
      <c r="F18" s="1"/>
      <c r="G18" s="1"/>
      <c r="H18" s="1"/>
      <c r="I18" s="1"/>
      <c r="J18" s="1"/>
      <c r="K18" s="1"/>
      <c r="L18" s="1"/>
      <c r="M18" s="1"/>
      <c r="N18" s="1"/>
      <c r="O18" s="1"/>
      <c r="P18" s="1"/>
      <c r="Q18" s="1"/>
      <c r="R18" s="1"/>
      <c r="S18" s="1"/>
      <c r="T18" s="1"/>
      <c r="U18" s="1"/>
      <c r="V18" s="1"/>
      <c r="W18" s="1"/>
      <c r="X18" s="1"/>
    </row>
    <row r="19" spans="1:24">
      <c r="A19" s="69" t="s">
        <v>62</v>
      </c>
      <c r="B19" s="179">
        <v>136</v>
      </c>
      <c r="C19" s="24">
        <v>135.80000000000001</v>
      </c>
      <c r="D19" s="24">
        <v>134.9</v>
      </c>
      <c r="E19" s="24">
        <v>134.5</v>
      </c>
      <c r="F19" s="1"/>
      <c r="G19" s="1"/>
      <c r="H19" s="1"/>
      <c r="I19" s="1"/>
      <c r="J19" s="1"/>
      <c r="K19" s="1"/>
      <c r="L19" s="1"/>
      <c r="M19" s="1"/>
      <c r="N19" s="1"/>
      <c r="O19" s="1"/>
      <c r="P19" s="1"/>
      <c r="Q19" s="1"/>
      <c r="R19" s="1"/>
      <c r="S19" s="1"/>
      <c r="T19" s="1"/>
      <c r="U19" s="1"/>
      <c r="V19" s="1"/>
      <c r="W19" s="1"/>
      <c r="X19" s="1"/>
    </row>
    <row r="20" spans="1:24">
      <c r="A20" s="10" t="s">
        <v>53</v>
      </c>
      <c r="B20" s="10"/>
      <c r="C20" s="22"/>
      <c r="D20" s="22"/>
      <c r="E20" s="22"/>
      <c r="F20" s="1"/>
      <c r="G20" s="1"/>
      <c r="H20" s="1"/>
      <c r="I20" s="1"/>
      <c r="J20" s="1"/>
      <c r="K20" s="1"/>
      <c r="L20" s="1"/>
      <c r="M20" s="1"/>
      <c r="N20" s="1"/>
      <c r="O20" s="1"/>
      <c r="P20" s="1"/>
      <c r="Q20" s="1"/>
      <c r="R20" s="1"/>
      <c r="S20" s="1"/>
      <c r="T20" s="1"/>
      <c r="U20" s="1"/>
      <c r="V20" s="1"/>
      <c r="W20" s="1"/>
      <c r="X20" s="1"/>
    </row>
    <row r="21" spans="1:24">
      <c r="A21" s="75" t="s">
        <v>54</v>
      </c>
      <c r="B21" s="75"/>
      <c r="C21" s="76"/>
      <c r="D21" s="76"/>
      <c r="E21" s="76"/>
      <c r="F21" s="1"/>
      <c r="G21" s="1"/>
      <c r="H21" s="1"/>
      <c r="I21" s="1"/>
      <c r="J21" s="1"/>
      <c r="K21" s="1"/>
      <c r="L21" s="1"/>
      <c r="M21" s="1"/>
      <c r="N21" s="1"/>
      <c r="O21" s="1"/>
      <c r="P21" s="1"/>
      <c r="Q21" s="1"/>
      <c r="R21" s="1"/>
      <c r="S21" s="1"/>
      <c r="T21" s="1"/>
      <c r="U21" s="1"/>
      <c r="V21" s="1"/>
      <c r="W21" s="1"/>
      <c r="X21" s="1"/>
    </row>
    <row r="22" spans="1:24">
      <c r="A22" s="14" t="s">
        <v>63</v>
      </c>
      <c r="B22" s="23">
        <v>6.9</v>
      </c>
      <c r="C22" s="23">
        <v>8.7910000000000004</v>
      </c>
      <c r="D22" s="22">
        <v>6.8</v>
      </c>
      <c r="E22" s="22">
        <v>6.1</v>
      </c>
      <c r="F22" s="1"/>
      <c r="G22" s="1"/>
      <c r="H22" s="1"/>
      <c r="I22" s="1"/>
      <c r="J22" s="1"/>
      <c r="K22" s="1"/>
      <c r="L22" s="1"/>
      <c r="M22" s="1"/>
      <c r="N22" s="1"/>
      <c r="O22" s="1"/>
      <c r="P22" s="1"/>
      <c r="Q22" s="1"/>
      <c r="R22" s="1"/>
      <c r="S22" s="1"/>
      <c r="T22" s="1"/>
      <c r="U22" s="1"/>
      <c r="V22" s="1"/>
      <c r="W22" s="1"/>
      <c r="X22" s="1"/>
    </row>
    <row r="23" spans="1:24">
      <c r="A23" s="14" t="s">
        <v>64</v>
      </c>
      <c r="B23" s="23">
        <v>29.2</v>
      </c>
      <c r="C23" s="23">
        <v>28.745000000000001</v>
      </c>
      <c r="D23" s="22">
        <v>31.9</v>
      </c>
      <c r="E23" s="22">
        <v>33.4</v>
      </c>
      <c r="F23" s="1"/>
      <c r="G23" s="1"/>
      <c r="H23" s="1"/>
      <c r="I23" s="1"/>
      <c r="J23" s="1"/>
      <c r="K23" s="1"/>
      <c r="L23" s="1"/>
      <c r="M23" s="1"/>
      <c r="N23" s="1"/>
      <c r="O23" s="1"/>
      <c r="P23" s="1"/>
      <c r="Q23" s="1"/>
      <c r="R23" s="1"/>
      <c r="S23" s="1"/>
      <c r="T23" s="1"/>
      <c r="U23" s="1"/>
      <c r="V23" s="1"/>
      <c r="W23" s="1"/>
      <c r="X23" s="1"/>
    </row>
    <row r="24" spans="1:24">
      <c r="A24" s="14" t="s">
        <v>65</v>
      </c>
      <c r="B24" s="23">
        <v>99.8</v>
      </c>
      <c r="C24" s="23">
        <v>98.308999999999997</v>
      </c>
      <c r="D24" s="22">
        <v>96.2</v>
      </c>
      <c r="E24" s="23">
        <v>95</v>
      </c>
      <c r="F24" s="1"/>
      <c r="G24" s="1"/>
      <c r="H24" s="1"/>
      <c r="I24" s="1"/>
      <c r="J24" s="1"/>
      <c r="K24" s="1"/>
      <c r="L24" s="1"/>
      <c r="M24" s="1"/>
      <c r="N24" s="1"/>
      <c r="O24" s="1"/>
      <c r="P24" s="1"/>
      <c r="Q24" s="1"/>
      <c r="R24" s="1"/>
      <c r="S24" s="1"/>
      <c r="T24" s="1"/>
      <c r="U24" s="1"/>
      <c r="V24" s="1"/>
      <c r="W24" s="1"/>
      <c r="X24" s="1"/>
    </row>
    <row r="25" spans="1:24">
      <c r="A25" s="77" t="s">
        <v>55</v>
      </c>
      <c r="B25" s="77"/>
      <c r="C25" s="76"/>
      <c r="D25" s="76"/>
      <c r="E25" s="76"/>
      <c r="F25" s="1"/>
      <c r="G25" s="1"/>
      <c r="H25" s="1"/>
      <c r="I25" s="1"/>
      <c r="J25" s="1"/>
      <c r="K25" s="1"/>
      <c r="L25" s="1"/>
      <c r="M25" s="1"/>
      <c r="N25" s="1"/>
      <c r="O25" s="1"/>
      <c r="P25" s="1"/>
      <c r="Q25" s="1"/>
      <c r="R25" s="1"/>
      <c r="S25" s="1"/>
      <c r="T25" s="1"/>
      <c r="U25" s="1"/>
      <c r="V25" s="1"/>
      <c r="W25" s="1"/>
      <c r="X25" s="1"/>
    </row>
    <row r="26" spans="1:24">
      <c r="A26" s="14" t="s">
        <v>66</v>
      </c>
      <c r="B26" s="23">
        <v>99.6</v>
      </c>
      <c r="C26" s="23">
        <v>98.597999999999999</v>
      </c>
      <c r="D26" s="22">
        <v>94.6</v>
      </c>
      <c r="E26" s="22">
        <v>93.7</v>
      </c>
      <c r="F26" s="1"/>
      <c r="G26" s="1"/>
      <c r="H26" s="1"/>
      <c r="I26" s="1"/>
      <c r="J26" s="1"/>
      <c r="K26" s="1"/>
      <c r="L26" s="1"/>
      <c r="M26" s="1"/>
      <c r="N26" s="1"/>
      <c r="O26" s="1"/>
      <c r="P26" s="1"/>
      <c r="Q26" s="1"/>
      <c r="R26" s="1"/>
      <c r="S26" s="1"/>
      <c r="T26" s="1"/>
      <c r="U26" s="1"/>
      <c r="V26" s="1"/>
      <c r="W26" s="1"/>
      <c r="X26" s="1"/>
    </row>
    <row r="27" spans="1:24">
      <c r="A27" s="14" t="s">
        <v>67</v>
      </c>
      <c r="B27" s="23">
        <v>36.4</v>
      </c>
      <c r="C27" s="23">
        <v>37.247999999999998</v>
      </c>
      <c r="D27" s="22">
        <v>40.299999999999997</v>
      </c>
      <c r="E27" s="22">
        <v>40.799999999999997</v>
      </c>
      <c r="F27" s="1"/>
      <c r="G27" s="1"/>
      <c r="H27" s="1"/>
      <c r="I27" s="1"/>
      <c r="J27" s="1"/>
      <c r="K27" s="1"/>
      <c r="L27" s="1"/>
      <c r="M27" s="1"/>
      <c r="N27" s="1"/>
      <c r="O27" s="1"/>
      <c r="P27" s="1"/>
      <c r="Q27" s="1"/>
      <c r="R27" s="1"/>
      <c r="S27" s="1"/>
      <c r="T27" s="1"/>
      <c r="U27" s="1"/>
      <c r="V27" s="1"/>
      <c r="W27" s="1"/>
      <c r="X27" s="1"/>
    </row>
    <row r="28" spans="1:24">
      <c r="A28" s="14" t="s">
        <v>68</v>
      </c>
      <c r="B28" s="22">
        <v>0</v>
      </c>
      <c r="C28" s="22">
        <v>0</v>
      </c>
      <c r="D28" s="22">
        <v>0</v>
      </c>
      <c r="E28" s="22">
        <v>0</v>
      </c>
      <c r="F28" s="1"/>
      <c r="G28" s="1"/>
      <c r="H28" s="1"/>
      <c r="I28" s="1"/>
      <c r="J28" s="1"/>
      <c r="K28" s="1"/>
      <c r="L28" s="1"/>
      <c r="M28" s="1"/>
      <c r="N28" s="1"/>
      <c r="O28" s="1"/>
      <c r="P28" s="1"/>
      <c r="Q28" s="1"/>
      <c r="R28" s="1"/>
      <c r="S28" s="1"/>
      <c r="T28" s="1"/>
      <c r="U28" s="1"/>
      <c r="V28" s="1"/>
      <c r="W28" s="1"/>
      <c r="X28" s="1"/>
    </row>
    <row r="29" spans="1:24">
      <c r="A29" s="14" t="s">
        <v>69</v>
      </c>
      <c r="B29" s="22">
        <v>0</v>
      </c>
      <c r="C29" s="22">
        <v>0</v>
      </c>
      <c r="D29" s="22">
        <v>0</v>
      </c>
      <c r="E29" s="22">
        <v>0</v>
      </c>
      <c r="F29" s="1"/>
      <c r="G29" s="1"/>
      <c r="H29" s="1"/>
      <c r="I29" s="1"/>
      <c r="J29" s="1"/>
      <c r="K29" s="1"/>
      <c r="L29" s="1"/>
      <c r="M29" s="1"/>
      <c r="N29" s="1"/>
      <c r="O29" s="1"/>
      <c r="P29" s="1"/>
      <c r="Q29" s="1"/>
      <c r="R29" s="1"/>
      <c r="S29" s="1"/>
      <c r="T29" s="1"/>
      <c r="U29" s="1"/>
      <c r="V29" s="1"/>
      <c r="W29" s="1"/>
      <c r="X29" s="1"/>
    </row>
    <row r="30" spans="1:24">
      <c r="A30" s="77" t="s">
        <v>56</v>
      </c>
      <c r="B30" s="77"/>
      <c r="C30" s="78"/>
      <c r="D30" s="78"/>
      <c r="E30" s="78"/>
      <c r="F30" s="1"/>
      <c r="G30" s="1"/>
      <c r="H30" s="1"/>
      <c r="I30" s="1"/>
      <c r="J30" s="1"/>
      <c r="K30" s="1"/>
      <c r="L30" s="1"/>
      <c r="M30" s="1"/>
      <c r="N30" s="1"/>
      <c r="O30" s="1"/>
      <c r="P30" s="1"/>
      <c r="Q30" s="1"/>
      <c r="R30" s="1"/>
      <c r="S30" s="1"/>
      <c r="T30" s="1"/>
      <c r="U30" s="1"/>
      <c r="V30" s="1"/>
      <c r="W30" s="1"/>
      <c r="X30" s="1"/>
    </row>
    <row r="31" spans="1:24" ht="24">
      <c r="A31" s="14" t="s">
        <v>70</v>
      </c>
      <c r="B31" s="113">
        <v>24.4</v>
      </c>
      <c r="C31" s="113">
        <v>24.2</v>
      </c>
      <c r="D31" s="113">
        <v>24.1</v>
      </c>
      <c r="E31" s="113">
        <v>24.2</v>
      </c>
      <c r="F31" s="1"/>
      <c r="G31" s="1"/>
      <c r="H31" s="1"/>
      <c r="I31" s="1"/>
      <c r="J31" s="1"/>
      <c r="K31" s="1"/>
      <c r="L31" s="1"/>
      <c r="M31" s="1"/>
      <c r="N31" s="1"/>
      <c r="O31" s="1"/>
      <c r="P31" s="1"/>
      <c r="Q31" s="1"/>
      <c r="R31" s="1"/>
      <c r="S31" s="1"/>
      <c r="T31" s="1"/>
      <c r="U31" s="1"/>
      <c r="V31" s="1"/>
      <c r="W31" s="1"/>
      <c r="X31" s="1"/>
    </row>
    <row r="32" spans="1:24" ht="24">
      <c r="A32" s="14" t="s">
        <v>71</v>
      </c>
      <c r="B32" s="113">
        <v>110.9</v>
      </c>
      <c r="C32" s="113">
        <v>110.9</v>
      </c>
      <c r="D32" s="113">
        <v>110.1</v>
      </c>
      <c r="E32" s="113">
        <v>109.6</v>
      </c>
      <c r="F32" s="1"/>
      <c r="G32" s="1"/>
      <c r="H32" s="1"/>
      <c r="I32" s="1"/>
      <c r="J32" s="1"/>
      <c r="K32" s="1"/>
      <c r="L32" s="1"/>
      <c r="M32" s="1"/>
      <c r="N32" s="1"/>
      <c r="O32" s="1"/>
      <c r="P32" s="1"/>
      <c r="Q32" s="1"/>
      <c r="R32" s="1"/>
      <c r="S32" s="1"/>
      <c r="T32" s="1"/>
      <c r="U32" s="1"/>
      <c r="V32" s="1"/>
      <c r="W32" s="1"/>
      <c r="X32" s="1"/>
    </row>
    <row r="33" spans="1:24" ht="19.5" customHeight="1">
      <c r="A33" s="14" t="s">
        <v>72</v>
      </c>
      <c r="B33" s="113">
        <v>0.7</v>
      </c>
      <c r="C33" s="113">
        <v>0.7</v>
      </c>
      <c r="D33" s="113">
        <v>0.8</v>
      </c>
      <c r="E33" s="113">
        <v>0.8</v>
      </c>
      <c r="F33" s="1"/>
      <c r="G33" s="1"/>
      <c r="H33" s="1"/>
      <c r="I33" s="1"/>
      <c r="J33" s="1"/>
      <c r="K33" s="1"/>
      <c r="L33" s="1"/>
      <c r="M33" s="1"/>
      <c r="N33" s="1"/>
      <c r="O33" s="1"/>
      <c r="P33" s="1"/>
      <c r="Q33" s="1"/>
      <c r="R33" s="1"/>
      <c r="S33" s="1"/>
      <c r="T33" s="1"/>
      <c r="U33" s="1"/>
      <c r="V33" s="1"/>
      <c r="W33" s="1"/>
      <c r="X33" s="1"/>
    </row>
    <row r="34" spans="1:24" ht="22.5" customHeight="1">
      <c r="A34" s="14" t="s">
        <v>73</v>
      </c>
      <c r="B34" s="182">
        <v>136</v>
      </c>
      <c r="C34" s="113">
        <v>135.80000000000001</v>
      </c>
      <c r="D34" s="113">
        <v>134.9</v>
      </c>
      <c r="E34" s="113">
        <v>134.5</v>
      </c>
      <c r="F34" s="1"/>
      <c r="G34" s="1"/>
      <c r="H34" s="1"/>
      <c r="I34" s="1"/>
      <c r="J34" s="1"/>
      <c r="K34" s="1"/>
      <c r="L34" s="1"/>
      <c r="M34" s="1"/>
      <c r="N34" s="1"/>
      <c r="O34" s="1"/>
      <c r="P34" s="1"/>
      <c r="Q34" s="1"/>
      <c r="R34" s="1"/>
      <c r="S34" s="1"/>
      <c r="T34" s="1"/>
      <c r="U34" s="1"/>
      <c r="V34" s="1"/>
      <c r="W34" s="1"/>
      <c r="X34" s="1"/>
    </row>
    <row r="35" spans="1:24" ht="20.25" customHeight="1">
      <c r="A35" s="15" t="s">
        <v>251</v>
      </c>
      <c r="B35" s="35">
        <v>3.2</v>
      </c>
      <c r="C35" s="35">
        <v>3.4</v>
      </c>
      <c r="D35" s="114">
        <v>3.4</v>
      </c>
      <c r="E35" s="114"/>
      <c r="F35" s="1"/>
      <c r="G35" s="1"/>
      <c r="H35" s="1"/>
      <c r="I35" s="1"/>
      <c r="J35" s="1"/>
      <c r="K35" s="1"/>
      <c r="L35" s="1"/>
      <c r="M35" s="1"/>
      <c r="N35" s="1"/>
      <c r="O35" s="1"/>
      <c r="P35" s="1"/>
      <c r="Q35" s="1"/>
      <c r="R35" s="1"/>
      <c r="S35" s="1"/>
      <c r="T35" s="1"/>
      <c r="U35" s="1"/>
      <c r="V35" s="1"/>
      <c r="W35" s="1"/>
      <c r="X35" s="1"/>
    </row>
    <row r="36" spans="1:24" ht="24.75" thickBot="1">
      <c r="A36" s="118" t="s">
        <v>250</v>
      </c>
      <c r="B36" s="119">
        <v>0.3</v>
      </c>
      <c r="C36" s="119">
        <v>0.3</v>
      </c>
      <c r="D36" s="119">
        <v>0.3</v>
      </c>
      <c r="E36" s="119">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K13" sqref="K13"/>
    </sheetView>
  </sheetViews>
  <sheetFormatPr defaultRowHeight="15"/>
  <cols>
    <col min="1" max="1" width="38.28515625" customWidth="1"/>
    <col min="2" max="2" width="22" customWidth="1"/>
    <col min="3" max="3" width="9.14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8">
      <c r="A2" s="16" t="s">
        <v>74</v>
      </c>
      <c r="B2" s="1"/>
      <c r="C2" s="1"/>
      <c r="D2" s="1"/>
      <c r="E2" s="1"/>
      <c r="F2" s="1"/>
      <c r="G2" s="1"/>
      <c r="H2" s="1"/>
      <c r="I2" s="1"/>
      <c r="J2" s="1"/>
      <c r="K2" s="1"/>
      <c r="L2" s="1"/>
      <c r="M2" s="1"/>
      <c r="N2" s="1"/>
      <c r="O2" s="1"/>
      <c r="P2" s="1"/>
      <c r="Q2" s="1"/>
      <c r="R2" s="1"/>
      <c r="S2" s="1"/>
      <c r="T2" s="1"/>
      <c r="U2" s="1"/>
      <c r="V2" s="1"/>
      <c r="W2" s="1"/>
      <c r="X2" s="1"/>
      <c r="Y2" s="1"/>
    </row>
    <row r="3" spans="1:25" ht="24" customHeight="1" thickBot="1">
      <c r="A3" s="120"/>
      <c r="B3" s="117"/>
      <c r="C3" s="117"/>
      <c r="D3" s="117"/>
      <c r="E3" s="117"/>
      <c r="F3" s="117"/>
      <c r="G3" s="1"/>
      <c r="H3" s="1"/>
      <c r="I3" s="1"/>
      <c r="J3" s="1"/>
      <c r="K3" s="1"/>
      <c r="L3" s="1"/>
      <c r="M3" s="1"/>
      <c r="N3" s="1"/>
      <c r="O3" s="1"/>
      <c r="P3" s="1"/>
      <c r="Q3" s="1"/>
      <c r="R3" s="1"/>
      <c r="S3" s="1"/>
      <c r="T3" s="1"/>
      <c r="U3" s="1"/>
      <c r="V3" s="1"/>
      <c r="W3" s="1"/>
      <c r="X3" s="1"/>
      <c r="Y3" s="1"/>
    </row>
    <row r="4" spans="1:25" ht="47.25" customHeight="1">
      <c r="A4" s="192" t="s">
        <v>75</v>
      </c>
      <c r="B4" s="193"/>
      <c r="C4" s="193"/>
      <c r="D4" s="193"/>
      <c r="E4" s="193"/>
      <c r="F4" s="193"/>
      <c r="G4" s="1"/>
      <c r="H4" s="1"/>
      <c r="I4" s="1"/>
      <c r="J4" s="1"/>
      <c r="K4" s="1"/>
      <c r="L4" s="1"/>
      <c r="M4" s="1"/>
      <c r="N4" s="1"/>
      <c r="O4" s="1"/>
      <c r="P4" s="1"/>
      <c r="Q4" s="1"/>
      <c r="R4" s="1"/>
      <c r="S4" s="1"/>
      <c r="T4" s="1"/>
      <c r="U4" s="1"/>
      <c r="V4" s="1"/>
      <c r="W4" s="1"/>
      <c r="X4" s="1"/>
      <c r="Y4" s="1"/>
    </row>
    <row r="5" spans="1:25" ht="30" customHeight="1">
      <c r="A5" s="194" t="s">
        <v>76</v>
      </c>
      <c r="B5" s="195"/>
      <c r="C5" s="92" t="s">
        <v>249</v>
      </c>
      <c r="D5" s="92" t="s">
        <v>57</v>
      </c>
      <c r="E5" s="93" t="s">
        <v>58</v>
      </c>
      <c r="F5" s="93" t="s">
        <v>59</v>
      </c>
      <c r="G5" s="1"/>
      <c r="H5" s="1"/>
      <c r="I5" s="1"/>
      <c r="J5" s="1"/>
      <c r="K5" s="1"/>
      <c r="L5" s="1"/>
      <c r="M5" s="1"/>
      <c r="N5" s="1"/>
      <c r="O5" s="1"/>
      <c r="P5" s="1"/>
      <c r="Q5" s="1"/>
      <c r="R5" s="1"/>
      <c r="S5" s="1"/>
      <c r="T5" s="1"/>
      <c r="U5" s="1"/>
      <c r="V5" s="1"/>
      <c r="W5" s="1"/>
      <c r="X5" s="1"/>
      <c r="Y5" s="1"/>
    </row>
    <row r="6" spans="1:25" ht="21" customHeight="1">
      <c r="A6" s="196" t="s">
        <v>83</v>
      </c>
      <c r="B6" s="197"/>
      <c r="C6" s="24">
        <v>147.30000000000001</v>
      </c>
      <c r="D6" s="24">
        <v>190.4</v>
      </c>
      <c r="E6" s="24">
        <v>139.4</v>
      </c>
      <c r="F6" s="24">
        <v>122.6</v>
      </c>
      <c r="G6" s="1"/>
      <c r="H6" s="1"/>
      <c r="I6" s="1"/>
      <c r="J6" s="1"/>
      <c r="K6" s="1"/>
      <c r="L6" s="1"/>
      <c r="M6" s="1"/>
      <c r="N6" s="1"/>
      <c r="O6" s="1"/>
      <c r="P6" s="1"/>
      <c r="Q6" s="1"/>
      <c r="R6" s="1"/>
      <c r="S6" s="1"/>
      <c r="T6" s="1"/>
      <c r="U6" s="1"/>
      <c r="V6" s="1"/>
      <c r="W6" s="1"/>
      <c r="X6" s="1"/>
      <c r="Y6" s="1"/>
    </row>
    <row r="7" spans="1:25" ht="21" customHeight="1">
      <c r="A7" s="198" t="s">
        <v>84</v>
      </c>
      <c r="B7" s="199"/>
      <c r="C7" s="22">
        <v>125.8</v>
      </c>
      <c r="D7" s="22">
        <v>166.4</v>
      </c>
      <c r="E7" s="22">
        <v>119.8</v>
      </c>
      <c r="F7" s="22">
        <v>104.9</v>
      </c>
      <c r="G7" s="1"/>
      <c r="H7" s="1"/>
      <c r="I7" s="1"/>
      <c r="J7" s="1"/>
      <c r="K7" s="1"/>
      <c r="L7" s="1"/>
      <c r="M7" s="1"/>
      <c r="N7" s="1"/>
      <c r="O7" s="1"/>
      <c r="P7" s="1"/>
      <c r="Q7" s="1"/>
      <c r="R7" s="1"/>
      <c r="S7" s="1"/>
      <c r="T7" s="1"/>
      <c r="U7" s="1"/>
      <c r="V7" s="1"/>
      <c r="W7" s="1"/>
      <c r="X7" s="1"/>
      <c r="Y7" s="1"/>
    </row>
    <row r="8" spans="1:25" ht="36">
      <c r="A8" s="10" t="s">
        <v>85</v>
      </c>
      <c r="B8" s="17"/>
      <c r="C8" s="22">
        <v>1.5</v>
      </c>
      <c r="D8" s="22">
        <v>2.7</v>
      </c>
      <c r="E8" s="22">
        <v>2.2000000000000002</v>
      </c>
      <c r="F8" s="22">
        <v>1.5</v>
      </c>
      <c r="G8" s="1"/>
      <c r="H8" s="1"/>
      <c r="I8" s="1"/>
      <c r="J8" s="1"/>
      <c r="K8" s="1"/>
      <c r="L8" s="1"/>
      <c r="M8" s="1"/>
      <c r="N8" s="1"/>
      <c r="O8" s="1"/>
      <c r="P8" s="1"/>
      <c r="Q8" s="1"/>
      <c r="R8" s="1"/>
      <c r="S8" s="1"/>
      <c r="T8" s="1"/>
      <c r="U8" s="1"/>
      <c r="V8" s="1"/>
      <c r="W8" s="1"/>
      <c r="X8" s="1"/>
      <c r="Y8" s="1"/>
    </row>
    <row r="9" spans="1:25" ht="24.75">
      <c r="A9" s="178" t="s">
        <v>86</v>
      </c>
      <c r="B9" s="15" t="s">
        <v>80</v>
      </c>
      <c r="C9" s="15">
        <v>19.600000000000001</v>
      </c>
      <c r="D9" s="22">
        <v>20.7</v>
      </c>
      <c r="E9" s="22">
        <v>19.100000000000001</v>
      </c>
      <c r="F9" s="22">
        <v>17.7</v>
      </c>
      <c r="G9" s="1"/>
      <c r="H9" s="1"/>
      <c r="I9" s="1"/>
      <c r="J9" s="1"/>
      <c r="K9" s="1"/>
      <c r="L9" s="1"/>
      <c r="M9" s="1"/>
      <c r="N9" s="1"/>
      <c r="O9" s="1"/>
      <c r="P9" s="1"/>
      <c r="Q9" s="1"/>
      <c r="R9" s="1"/>
      <c r="S9" s="1"/>
      <c r="T9" s="1"/>
      <c r="U9" s="1"/>
      <c r="V9" s="1"/>
      <c r="W9" s="1"/>
      <c r="X9" s="1"/>
      <c r="Y9" s="1"/>
    </row>
    <row r="10" spans="1:25" ht="36.75">
      <c r="A10" s="178" t="s">
        <v>77</v>
      </c>
      <c r="B10" s="15" t="s">
        <v>81</v>
      </c>
      <c r="C10" s="181">
        <f>C9/C14</f>
        <v>0.17721518987341775</v>
      </c>
      <c r="D10" s="25">
        <v>0.183</v>
      </c>
      <c r="E10" s="25">
        <v>0.17799999999999999</v>
      </c>
      <c r="F10" s="25">
        <v>0.16700000000000001</v>
      </c>
      <c r="G10" s="1"/>
      <c r="H10" s="1"/>
      <c r="I10" s="1"/>
      <c r="J10" s="1"/>
      <c r="K10" s="1"/>
      <c r="L10" s="1"/>
      <c r="M10" s="1"/>
      <c r="N10" s="1"/>
      <c r="O10" s="1"/>
      <c r="P10" s="1"/>
      <c r="Q10" s="1"/>
      <c r="R10" s="1"/>
      <c r="S10" s="1"/>
      <c r="T10" s="1"/>
      <c r="U10" s="1"/>
      <c r="V10" s="1"/>
      <c r="W10" s="1"/>
      <c r="X10" s="1"/>
      <c r="Y10" s="1"/>
    </row>
    <row r="11" spans="1:25" ht="36.75">
      <c r="A11" s="19"/>
      <c r="B11" s="15" t="s">
        <v>87</v>
      </c>
      <c r="C11" s="25">
        <v>0.08</v>
      </c>
      <c r="D11" s="25">
        <v>0.08</v>
      </c>
      <c r="E11" s="25">
        <v>0.08</v>
      </c>
      <c r="F11" s="25">
        <v>0.08</v>
      </c>
      <c r="G11" s="1"/>
      <c r="H11" s="1"/>
      <c r="I11" s="1"/>
      <c r="J11" s="1"/>
      <c r="K11" s="1"/>
      <c r="L11" s="1"/>
      <c r="M11" s="1"/>
      <c r="N11" s="1"/>
      <c r="O11" s="1"/>
      <c r="P11" s="1"/>
      <c r="Q11" s="1"/>
      <c r="R11" s="1"/>
      <c r="S11" s="1"/>
      <c r="T11" s="1"/>
      <c r="U11" s="1"/>
      <c r="V11" s="1"/>
      <c r="W11" s="1"/>
      <c r="X11" s="1"/>
      <c r="Y11" s="1"/>
    </row>
    <row r="12" spans="1:25">
      <c r="A12" s="18" t="s">
        <v>78</v>
      </c>
      <c r="B12" s="19"/>
      <c r="C12" s="176">
        <v>124.2</v>
      </c>
      <c r="D12" s="34">
        <v>164.7</v>
      </c>
      <c r="E12" s="22">
        <v>118.6</v>
      </c>
      <c r="F12" s="22">
        <v>103.5</v>
      </c>
      <c r="G12" s="1"/>
      <c r="H12" s="1"/>
      <c r="I12" s="1"/>
      <c r="J12" s="1"/>
      <c r="K12" s="1"/>
      <c r="L12" s="1"/>
      <c r="M12" s="1"/>
      <c r="N12" s="1"/>
      <c r="O12" s="1"/>
      <c r="P12" s="1"/>
      <c r="Q12" s="1"/>
      <c r="R12" s="1"/>
      <c r="S12" s="1"/>
      <c r="T12" s="1"/>
      <c r="U12" s="1"/>
      <c r="V12" s="1"/>
      <c r="W12" s="1"/>
      <c r="X12" s="1"/>
      <c r="Y12" s="1"/>
    </row>
    <row r="13" spans="1:25" ht="24.75">
      <c r="A13" s="19"/>
      <c r="B13" s="15" t="s">
        <v>82</v>
      </c>
      <c r="C13" s="176">
        <f>C12-C14</f>
        <v>13.600000000000009</v>
      </c>
      <c r="D13" s="34">
        <f>D12-D14</f>
        <v>51.199999999999989</v>
      </c>
      <c r="E13" s="22">
        <v>11.4</v>
      </c>
      <c r="F13" s="23">
        <v>0</v>
      </c>
      <c r="G13" s="1"/>
      <c r="H13" s="1"/>
      <c r="I13" s="1"/>
      <c r="J13" s="1"/>
      <c r="K13" s="1"/>
      <c r="L13" s="1"/>
      <c r="M13" s="1"/>
      <c r="N13" s="1"/>
      <c r="O13" s="1"/>
      <c r="P13" s="1"/>
      <c r="Q13" s="1"/>
      <c r="R13" s="1"/>
      <c r="S13" s="1"/>
      <c r="T13" s="1"/>
      <c r="U13" s="1"/>
      <c r="V13" s="1"/>
      <c r="W13" s="1"/>
      <c r="X13" s="1"/>
      <c r="Y13" s="1"/>
    </row>
    <row r="14" spans="1:25" ht="24.75">
      <c r="A14" s="18"/>
      <c r="B14" s="15" t="s">
        <v>88</v>
      </c>
      <c r="C14" s="15">
        <v>110.6</v>
      </c>
      <c r="D14" s="34">
        <v>113.5</v>
      </c>
      <c r="E14" s="22">
        <f>E12-E13</f>
        <v>107.19999999999999</v>
      </c>
      <c r="F14" s="22">
        <f t="shared" ref="F14" si="0">F12-F13</f>
        <v>103.5</v>
      </c>
      <c r="G14" s="1"/>
      <c r="H14" s="1"/>
      <c r="I14" s="1"/>
      <c r="J14" s="1"/>
      <c r="K14" s="1"/>
      <c r="L14" s="1"/>
      <c r="M14" s="1"/>
      <c r="N14" s="1"/>
      <c r="O14" s="1"/>
      <c r="P14" s="1"/>
      <c r="Q14" s="1"/>
      <c r="R14" s="1"/>
      <c r="S14" s="1"/>
      <c r="T14" s="1"/>
      <c r="U14" s="1"/>
      <c r="V14" s="1"/>
      <c r="W14" s="1"/>
      <c r="X14" s="1"/>
      <c r="Y14" s="1"/>
    </row>
    <row r="15" spans="1:25">
      <c r="A15" s="20" t="s">
        <v>89</v>
      </c>
      <c r="B15" s="21"/>
      <c r="C15" s="23">
        <v>4</v>
      </c>
      <c r="D15" s="23">
        <v>4</v>
      </c>
      <c r="E15" s="23">
        <v>0</v>
      </c>
      <c r="F15" s="23">
        <v>0</v>
      </c>
      <c r="G15" s="1"/>
      <c r="H15" s="1"/>
      <c r="I15" s="1"/>
      <c r="J15" s="1"/>
      <c r="K15" s="1"/>
      <c r="L15" s="1"/>
      <c r="M15" s="1"/>
      <c r="N15" s="1"/>
      <c r="O15" s="1"/>
      <c r="P15" s="1"/>
      <c r="Q15" s="1"/>
      <c r="R15" s="1"/>
      <c r="S15" s="1"/>
      <c r="T15" s="1"/>
      <c r="U15" s="1"/>
      <c r="V15" s="1"/>
      <c r="W15" s="1"/>
      <c r="X15" s="1"/>
      <c r="Y15" s="1"/>
    </row>
    <row r="16" spans="1:25">
      <c r="A16" s="20" t="s">
        <v>90</v>
      </c>
      <c r="B16" s="21"/>
      <c r="C16" s="22">
        <v>2.5</v>
      </c>
      <c r="D16" s="22">
        <v>3.4</v>
      </c>
      <c r="E16" s="23">
        <v>3.4</v>
      </c>
      <c r="F16" s="23">
        <v>3.5</v>
      </c>
      <c r="G16" s="1"/>
      <c r="H16" s="1"/>
      <c r="I16" s="1"/>
      <c r="J16" s="1"/>
      <c r="K16" s="1"/>
      <c r="L16" s="1"/>
      <c r="M16" s="1"/>
      <c r="N16" s="1"/>
      <c r="O16" s="1"/>
      <c r="P16" s="1"/>
      <c r="Q16" s="1"/>
      <c r="R16" s="1"/>
      <c r="S16" s="1"/>
      <c r="T16" s="1"/>
      <c r="U16" s="1"/>
      <c r="V16" s="1"/>
      <c r="W16" s="1"/>
      <c r="X16" s="1"/>
      <c r="Y16" s="1"/>
    </row>
    <row r="17" spans="1:25">
      <c r="A17" s="20" t="s">
        <v>79</v>
      </c>
      <c r="B17" s="21"/>
      <c r="C17" s="23">
        <v>0</v>
      </c>
      <c r="D17" s="23">
        <v>0</v>
      </c>
      <c r="E17" s="23">
        <v>0</v>
      </c>
      <c r="F17" s="23">
        <v>0</v>
      </c>
      <c r="G17" s="1"/>
      <c r="H17" s="1"/>
      <c r="I17" s="1"/>
      <c r="J17" s="1"/>
      <c r="K17" s="1"/>
      <c r="L17" s="1"/>
      <c r="M17" s="1"/>
      <c r="N17" s="1"/>
      <c r="O17" s="1"/>
      <c r="P17" s="1"/>
      <c r="Q17" s="1"/>
      <c r="R17" s="1"/>
      <c r="S17" s="1"/>
      <c r="T17" s="1"/>
      <c r="U17" s="1"/>
      <c r="V17" s="1"/>
      <c r="W17" s="1"/>
      <c r="X17" s="1"/>
      <c r="Y17" s="1"/>
    </row>
    <row r="18" spans="1:25">
      <c r="A18" s="20" t="s">
        <v>91</v>
      </c>
      <c r="B18" s="22"/>
      <c r="C18" s="22">
        <v>4.8</v>
      </c>
      <c r="D18" s="22">
        <v>4.8</v>
      </c>
      <c r="E18" s="23">
        <v>3.8</v>
      </c>
      <c r="F18" s="23">
        <v>4.0999999999999996</v>
      </c>
      <c r="G18" s="1"/>
      <c r="H18" s="1"/>
      <c r="I18" s="1"/>
      <c r="J18" s="1"/>
      <c r="K18" s="1"/>
      <c r="L18" s="1"/>
      <c r="M18" s="1"/>
      <c r="N18" s="1"/>
      <c r="O18" s="1"/>
      <c r="P18" s="1"/>
      <c r="Q18" s="1"/>
      <c r="R18" s="1"/>
      <c r="S18" s="1"/>
      <c r="T18" s="1"/>
      <c r="U18" s="1"/>
      <c r="V18" s="1"/>
      <c r="W18" s="1"/>
      <c r="X18" s="1"/>
      <c r="Y18" s="1"/>
    </row>
    <row r="19" spans="1:25" ht="15.75" thickBot="1">
      <c r="A19" s="67" t="s">
        <v>256</v>
      </c>
      <c r="B19" s="97"/>
      <c r="C19" s="98">
        <v>7.8</v>
      </c>
      <c r="D19" s="98">
        <v>7.7</v>
      </c>
      <c r="E19" s="99">
        <v>7.6</v>
      </c>
      <c r="F19" s="99">
        <v>7</v>
      </c>
      <c r="G19" s="1"/>
      <c r="H19" s="1"/>
      <c r="I19" s="1"/>
      <c r="J19" s="1"/>
      <c r="K19" s="1"/>
      <c r="L19" s="1"/>
      <c r="M19" s="1"/>
      <c r="N19" s="1"/>
      <c r="O19" s="1"/>
      <c r="P19" s="1"/>
      <c r="Q19" s="1"/>
      <c r="R19" s="1"/>
      <c r="S19" s="1"/>
      <c r="T19" s="1"/>
      <c r="U19" s="1"/>
      <c r="V19" s="1"/>
      <c r="W19" s="1"/>
      <c r="X19" s="1"/>
      <c r="Y19" s="1"/>
    </row>
    <row r="20" spans="1:25">
      <c r="A20" s="26" t="s">
        <v>255</v>
      </c>
      <c r="B20" s="1"/>
      <c r="C20" s="1"/>
      <c r="D20" s="1"/>
      <c r="E20" s="1"/>
      <c r="F20" s="1"/>
      <c r="G20" s="1"/>
      <c r="H20" s="1"/>
      <c r="I20" s="1"/>
      <c r="J20" s="1"/>
      <c r="K20" s="1"/>
      <c r="L20" s="1"/>
      <c r="M20" s="1"/>
      <c r="N20" s="1"/>
      <c r="O20" s="1"/>
      <c r="P20" s="1"/>
      <c r="Q20" s="1"/>
      <c r="R20" s="1"/>
      <c r="S20" s="1"/>
      <c r="T20" s="1"/>
      <c r="U20" s="1"/>
      <c r="V20" s="1"/>
      <c r="W20" s="1"/>
      <c r="X20" s="1"/>
      <c r="Y20" s="1"/>
    </row>
    <row r="21" spans="1:25">
      <c r="A21" s="3" t="s">
        <v>124</v>
      </c>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tabSelected="1" workbookViewId="0">
      <selection activeCell="K5" sqref="K5"/>
    </sheetView>
  </sheetViews>
  <sheetFormatPr defaultRowHeight="15"/>
  <cols>
    <col min="1" max="1" width="35.42578125" customWidth="1"/>
    <col min="2" max="2" width="28" customWidth="1"/>
    <col min="3" max="3" width="9.140625"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 r="A2" s="16" t="s">
        <v>74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20"/>
      <c r="B3" s="117"/>
      <c r="C3" s="117"/>
      <c r="D3" s="117"/>
      <c r="E3" s="117"/>
      <c r="F3" s="117"/>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92" t="s">
        <v>138</v>
      </c>
      <c r="B4" s="193"/>
      <c r="C4" s="193"/>
      <c r="D4" s="193"/>
      <c r="E4" s="193"/>
      <c r="F4" s="193"/>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94" t="s">
        <v>76</v>
      </c>
      <c r="B5" s="195"/>
      <c r="C5" s="92" t="s">
        <v>249</v>
      </c>
      <c r="D5" s="92" t="s">
        <v>57</v>
      </c>
      <c r="E5" s="93" t="s">
        <v>58</v>
      </c>
      <c r="F5" s="93" t="s">
        <v>59</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7" t="s">
        <v>92</v>
      </c>
      <c r="B6" s="22"/>
      <c r="C6" s="23">
        <v>124.17332007430586</v>
      </c>
      <c r="D6" s="22">
        <v>164.7</v>
      </c>
      <c r="E6" s="28">
        <v>118.6</v>
      </c>
      <c r="F6" s="29">
        <v>103.5</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27" t="s">
        <v>119</v>
      </c>
      <c r="B7" s="22"/>
      <c r="C7" s="23">
        <v>125.80800477749781</v>
      </c>
      <c r="D7" s="22">
        <v>166.4</v>
      </c>
      <c r="E7" s="28">
        <v>119.8</v>
      </c>
      <c r="F7" s="29">
        <v>104.9</v>
      </c>
      <c r="G7" s="1"/>
      <c r="H7" s="1"/>
      <c r="I7" s="1"/>
      <c r="J7" s="1"/>
      <c r="K7" s="1"/>
      <c r="L7" s="1"/>
      <c r="M7" s="1"/>
      <c r="N7" s="1"/>
      <c r="O7" s="1"/>
      <c r="P7" s="1"/>
      <c r="Q7" s="1"/>
      <c r="R7" s="1"/>
      <c r="S7" s="1"/>
      <c r="T7" s="1"/>
      <c r="U7" s="1"/>
      <c r="V7" s="1"/>
      <c r="W7" s="1"/>
      <c r="X7" s="1"/>
      <c r="Y7" s="1"/>
      <c r="Z7" s="1"/>
      <c r="AA7" s="1"/>
      <c r="AB7" s="1"/>
      <c r="AC7" s="1"/>
      <c r="AD7" s="1"/>
      <c r="AE7" s="1"/>
      <c r="AF7" s="1"/>
      <c r="AG7" s="1"/>
    </row>
    <row r="8" spans="1:33" ht="24.75" customHeight="1">
      <c r="A8" s="38" t="s">
        <v>120</v>
      </c>
      <c r="B8" s="38" t="s">
        <v>103</v>
      </c>
      <c r="C8" s="166">
        <v>14.452442258290047</v>
      </c>
      <c r="D8" s="86">
        <v>55.4</v>
      </c>
      <c r="E8" s="84">
        <v>11.8</v>
      </c>
      <c r="F8" s="84">
        <v>0</v>
      </c>
      <c r="G8" s="84"/>
      <c r="H8" s="1"/>
      <c r="I8" s="1"/>
      <c r="J8" s="1"/>
      <c r="K8" s="1"/>
      <c r="L8" s="1"/>
      <c r="M8" s="1"/>
      <c r="N8" s="1"/>
      <c r="O8" s="1"/>
      <c r="P8" s="1"/>
      <c r="Q8" s="1"/>
      <c r="R8" s="1"/>
      <c r="S8" s="1"/>
      <c r="T8" s="1"/>
      <c r="U8" s="1"/>
      <c r="V8" s="1"/>
      <c r="W8" s="1"/>
      <c r="X8" s="1"/>
      <c r="Y8" s="1"/>
      <c r="Z8" s="1"/>
      <c r="AA8" s="1"/>
      <c r="AB8" s="1"/>
      <c r="AC8" s="1"/>
      <c r="AD8" s="1"/>
      <c r="AE8" s="1"/>
      <c r="AF8" s="1"/>
      <c r="AG8" s="1"/>
    </row>
    <row r="9" spans="1:33">
      <c r="A9" s="24"/>
      <c r="B9" s="27" t="s">
        <v>104</v>
      </c>
      <c r="C9" s="167">
        <v>66.309976757776923</v>
      </c>
      <c r="D9" s="22">
        <v>29.8</v>
      </c>
      <c r="E9" s="28">
        <v>69.3</v>
      </c>
      <c r="F9" s="29">
        <v>79.5</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4"/>
      <c r="B10" s="27" t="s">
        <v>105</v>
      </c>
      <c r="C10" s="167">
        <v>30.88660725000144</v>
      </c>
      <c r="D10" s="22">
        <v>66.7</v>
      </c>
      <c r="E10" s="28">
        <v>26.8</v>
      </c>
      <c r="F10" s="29">
        <v>14.9</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4"/>
      <c r="B11" s="27" t="s">
        <v>106</v>
      </c>
      <c r="C11" s="167">
        <v>2.8783463598974244</v>
      </c>
      <c r="D11" s="22">
        <v>3.8</v>
      </c>
      <c r="E11" s="28">
        <v>3</v>
      </c>
      <c r="F11" s="29">
        <v>2.9</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4"/>
      <c r="B12" s="27" t="s">
        <v>107</v>
      </c>
      <c r="C12" s="167">
        <v>0.93344516650000009</v>
      </c>
      <c r="D12" s="23">
        <v>1</v>
      </c>
      <c r="E12" s="28">
        <v>1.1000000000000001</v>
      </c>
      <c r="F12" s="29">
        <v>1.2</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4"/>
      <c r="B13" s="27" t="s">
        <v>108</v>
      </c>
      <c r="C13" s="167">
        <v>8.7125022818400009</v>
      </c>
      <c r="D13" s="23">
        <v>8</v>
      </c>
      <c r="E13" s="28">
        <v>6.6</v>
      </c>
      <c r="F13" s="29">
        <v>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38" t="s">
        <v>93</v>
      </c>
      <c r="B14" s="38" t="s">
        <v>109</v>
      </c>
      <c r="C14" s="168">
        <v>0.89974795797673668</v>
      </c>
      <c r="D14" s="39">
        <v>0.92800000000000005</v>
      </c>
      <c r="E14" s="172">
        <v>0.91100000000000003</v>
      </c>
      <c r="F14" s="174">
        <v>0.91200000000000003</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24"/>
      <c r="B15" s="38" t="s">
        <v>110</v>
      </c>
      <c r="C15" s="168">
        <v>0.10025204202326322</v>
      </c>
      <c r="D15" s="39">
        <v>7.1999999999999995E-2</v>
      </c>
      <c r="E15" s="172">
        <v>8.8999999999999996E-2</v>
      </c>
      <c r="F15" s="174">
        <v>8.7999999999999995E-2</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8.5" customHeight="1">
      <c r="A16" s="37" t="s">
        <v>94</v>
      </c>
      <c r="B16" s="40" t="s">
        <v>121</v>
      </c>
      <c r="C16" s="169">
        <v>0.97742927826814729</v>
      </c>
      <c r="D16" s="39">
        <v>0.98299999999999998</v>
      </c>
      <c r="E16" s="172">
        <v>0.97599999999999998</v>
      </c>
      <c r="F16" s="174">
        <v>0.97199999999999998</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75">
      <c r="A17" s="24"/>
      <c r="B17" s="40" t="s">
        <v>122</v>
      </c>
      <c r="C17" s="169">
        <v>2.2570721731852608E-2</v>
      </c>
      <c r="D17" s="39">
        <v>1.7000000000000001E-2</v>
      </c>
      <c r="E17" s="172">
        <v>2.4E-2</v>
      </c>
      <c r="F17" s="174">
        <v>2.8000000000000001E-2</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4"/>
      <c r="B18" s="38" t="s">
        <v>111</v>
      </c>
      <c r="C18" s="170">
        <v>0</v>
      </c>
      <c r="D18" s="41">
        <v>0</v>
      </c>
      <c r="E18" s="42">
        <v>0</v>
      </c>
      <c r="F18" s="43">
        <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7" customHeight="1">
      <c r="A19" s="38" t="s">
        <v>95</v>
      </c>
      <c r="B19" s="38" t="s">
        <v>112</v>
      </c>
      <c r="C19" s="168">
        <v>0.74158583440730941</v>
      </c>
      <c r="D19" s="39">
        <v>0.69199999999999995</v>
      </c>
      <c r="E19" s="172">
        <v>0.74399999999999999</v>
      </c>
      <c r="F19" s="174">
        <v>0.70699999999999996</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4"/>
      <c r="B20" s="27" t="s">
        <v>113</v>
      </c>
      <c r="C20" s="171">
        <v>0.25841416559269048</v>
      </c>
      <c r="D20" s="33">
        <v>0.308</v>
      </c>
      <c r="E20" s="173">
        <v>0.25600000000000001</v>
      </c>
      <c r="F20" s="175">
        <v>0.29299999999999998</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4"/>
      <c r="B21" s="27" t="s">
        <v>114</v>
      </c>
      <c r="C21" s="30">
        <v>0</v>
      </c>
      <c r="D21" s="30">
        <v>0</v>
      </c>
      <c r="E21" s="30">
        <v>0</v>
      </c>
      <c r="F21" s="31">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4"/>
      <c r="B22" s="27" t="s">
        <v>115</v>
      </c>
      <c r="C22" s="30">
        <v>0</v>
      </c>
      <c r="D22" s="30">
        <v>0</v>
      </c>
      <c r="E22" s="30">
        <v>0</v>
      </c>
      <c r="F22" s="31">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4"/>
      <c r="B23" s="27" t="s">
        <v>116</v>
      </c>
      <c r="C23" s="30">
        <v>0</v>
      </c>
      <c r="D23" s="30">
        <v>0</v>
      </c>
      <c r="E23" s="30">
        <v>0</v>
      </c>
      <c r="F23" s="31">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4"/>
      <c r="B24" s="27" t="s">
        <v>2</v>
      </c>
      <c r="C24" s="30">
        <v>0</v>
      </c>
      <c r="D24" s="30">
        <v>0</v>
      </c>
      <c r="E24" s="30">
        <v>0</v>
      </c>
      <c r="F24" s="31">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23.25" customHeight="1">
      <c r="A25" s="38" t="s">
        <v>96</v>
      </c>
      <c r="B25" s="54"/>
      <c r="C25" s="82">
        <v>1</v>
      </c>
      <c r="D25" s="82">
        <v>1</v>
      </c>
      <c r="E25" s="82">
        <v>1</v>
      </c>
      <c r="F25" s="83">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7" t="s">
        <v>97</v>
      </c>
      <c r="B26" s="24"/>
      <c r="C26" s="30">
        <v>1</v>
      </c>
      <c r="D26" s="30">
        <v>1</v>
      </c>
      <c r="E26" s="30">
        <v>1</v>
      </c>
      <c r="F26" s="31">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27" t="s">
        <v>126</v>
      </c>
      <c r="B27" s="24"/>
      <c r="C27" s="30">
        <v>1</v>
      </c>
      <c r="D27" s="30">
        <v>1</v>
      </c>
      <c r="E27" s="30">
        <v>1</v>
      </c>
      <c r="F27" s="31">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6.25" customHeight="1">
      <c r="A28" s="38" t="s">
        <v>98</v>
      </c>
      <c r="B28" s="38" t="s">
        <v>123</v>
      </c>
      <c r="C28" s="84" t="s">
        <v>102</v>
      </c>
      <c r="D28" s="84" t="s">
        <v>102</v>
      </c>
      <c r="E28" s="84" t="s">
        <v>99</v>
      </c>
      <c r="F28" s="85" t="s">
        <v>100</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4"/>
      <c r="B29" s="27" t="s">
        <v>117</v>
      </c>
      <c r="C29" s="28" t="s">
        <v>101</v>
      </c>
      <c r="D29" s="28" t="s">
        <v>101</v>
      </c>
      <c r="E29" s="28" t="s">
        <v>101</v>
      </c>
      <c r="F29" s="29" t="s">
        <v>102</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75" thickBot="1">
      <c r="A30" s="121"/>
      <c r="B30" s="122" t="s">
        <v>118</v>
      </c>
      <c r="C30" s="123" t="s">
        <v>102</v>
      </c>
      <c r="D30" s="123" t="s">
        <v>102</v>
      </c>
      <c r="E30" s="123" t="s">
        <v>102</v>
      </c>
      <c r="F30" s="124" t="s">
        <v>102</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32" t="s">
        <v>125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32" t="s">
        <v>127</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D33" sqref="D33"/>
    </sheetView>
  </sheetViews>
  <sheetFormatPr defaultRowHeight="15"/>
  <cols>
    <col min="1" max="1" width="72.2851562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74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17"/>
      <c r="B3" s="117"/>
      <c r="C3" s="117"/>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92" t="s">
        <v>139</v>
      </c>
      <c r="B4" s="197"/>
      <c r="C4" s="197"/>
      <c r="D4" s="45"/>
      <c r="E4" s="45"/>
      <c r="F4" s="45"/>
      <c r="G4" s="1"/>
      <c r="H4" s="1"/>
      <c r="I4" s="1"/>
      <c r="J4" s="1"/>
      <c r="K4" s="1"/>
      <c r="L4" s="1"/>
      <c r="M4" s="1"/>
      <c r="N4" s="1"/>
      <c r="O4" s="1"/>
      <c r="P4" s="1"/>
      <c r="Q4" s="1"/>
      <c r="R4" s="1"/>
      <c r="S4" s="1"/>
      <c r="T4" s="1"/>
      <c r="U4" s="1"/>
      <c r="V4" s="1"/>
      <c r="W4" s="1"/>
      <c r="X4" s="1"/>
      <c r="Y4" s="1"/>
      <c r="Z4" s="1"/>
      <c r="AA4" s="1"/>
      <c r="AB4" s="1"/>
      <c r="AC4" s="1"/>
      <c r="AD4" s="1"/>
      <c r="AE4" s="1"/>
      <c r="AF4" s="1"/>
      <c r="AG4" s="1"/>
    </row>
    <row r="5" spans="1:33" ht="27.75" customHeight="1">
      <c r="A5" s="87"/>
      <c r="B5" s="202" t="s">
        <v>128</v>
      </c>
      <c r="C5" s="202"/>
      <c r="D5" s="45"/>
      <c r="E5" s="45"/>
      <c r="F5" s="45"/>
      <c r="G5" s="1"/>
      <c r="H5" s="1"/>
      <c r="I5" s="1"/>
      <c r="J5" s="1"/>
      <c r="K5" s="1"/>
      <c r="L5" s="1"/>
      <c r="M5" s="1"/>
      <c r="N5" s="1"/>
      <c r="O5" s="1"/>
      <c r="P5" s="1"/>
      <c r="Q5" s="1"/>
      <c r="R5" s="1"/>
      <c r="S5" s="1"/>
      <c r="T5" s="1"/>
      <c r="U5" s="1"/>
      <c r="V5" s="1"/>
      <c r="W5" s="1"/>
      <c r="X5" s="1"/>
      <c r="Y5" s="1"/>
      <c r="Z5" s="1"/>
      <c r="AA5" s="1"/>
      <c r="AB5" s="1"/>
      <c r="AC5" s="1"/>
      <c r="AD5" s="1"/>
      <c r="AE5" s="1"/>
      <c r="AF5" s="1"/>
      <c r="AG5" s="1"/>
    </row>
    <row r="6" spans="1:33" ht="20.25" customHeight="1">
      <c r="A6" s="46" t="s">
        <v>129</v>
      </c>
      <c r="B6" s="203"/>
      <c r="C6" s="197"/>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20.25" customHeight="1" thickBot="1">
      <c r="A7" s="125" t="s">
        <v>130</v>
      </c>
      <c r="B7" s="204" t="s">
        <v>131</v>
      </c>
      <c r="C7" s="205"/>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c r="A8" s="47" t="s">
        <v>137</v>
      </c>
      <c r="B8" s="22"/>
      <c r="C8" s="22"/>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47"/>
      <c r="B9" s="22"/>
      <c r="C9" s="22"/>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125"/>
      <c r="B10" s="117"/>
      <c r="C10" s="11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92" t="s">
        <v>140</v>
      </c>
      <c r="B11" s="197"/>
      <c r="C11" s="19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87"/>
      <c r="B12" s="200" t="s">
        <v>128</v>
      </c>
      <c r="C12" s="20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4.25" customHeight="1">
      <c r="A13" s="87"/>
      <c r="B13" s="88" t="s">
        <v>132</v>
      </c>
      <c r="C13" s="88" t="s">
        <v>133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0.25" customHeight="1">
      <c r="A14" s="46" t="s">
        <v>134</v>
      </c>
      <c r="B14" s="56" t="s">
        <v>131</v>
      </c>
      <c r="C14" s="5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0.25" customHeight="1">
      <c r="A15" s="46" t="s">
        <v>135</v>
      </c>
      <c r="B15" s="48" t="s">
        <v>131</v>
      </c>
      <c r="C15" s="48"/>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1" customHeight="1" thickBot="1">
      <c r="A16" s="125" t="s">
        <v>136</v>
      </c>
      <c r="B16" s="126"/>
      <c r="C16" s="126" t="s">
        <v>131</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6">
    <mergeCell ref="A4:C4"/>
    <mergeCell ref="A11:C11"/>
    <mergeCell ref="B12:C12"/>
    <mergeCell ref="B5:C5"/>
    <mergeCell ref="B6:C6"/>
    <mergeCell ref="B7:C7"/>
  </mergeCell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workbookViewId="0">
      <selection activeCell="F21" sqref="F21"/>
    </sheetView>
  </sheetViews>
  <sheetFormatPr defaultRowHeight="15"/>
  <cols>
    <col min="1" max="1" width="22.7109375" customWidth="1"/>
    <col min="2" max="3" width="9.140625" customWidth="1"/>
    <col min="4" max="4" width="9.85546875" customWidth="1"/>
    <col min="12" max="12" width="9.5703125" bestFit="1" customWidth="1"/>
  </cols>
  <sheetData>
    <row r="1" spans="1:33" ht="45.75" customHeight="1">
      <c r="A1" s="16" t="s">
        <v>141</v>
      </c>
      <c r="B1" s="22"/>
      <c r="C1" s="22"/>
      <c r="D1" s="22"/>
      <c r="E1" s="22"/>
      <c r="F1" s="22"/>
      <c r="G1" s="22"/>
      <c r="H1" s="22"/>
      <c r="I1" s="22"/>
      <c r="J1" s="22"/>
      <c r="K1" s="22"/>
      <c r="L1" s="22"/>
      <c r="M1" s="22"/>
      <c r="N1" s="22"/>
      <c r="O1" s="22"/>
      <c r="P1" s="1"/>
      <c r="Q1" s="1"/>
      <c r="R1" s="1"/>
      <c r="S1" s="1"/>
      <c r="T1" s="1"/>
      <c r="U1" s="1"/>
      <c r="V1" s="1"/>
      <c r="W1" s="1"/>
      <c r="X1" s="1"/>
      <c r="Y1" s="1"/>
      <c r="Z1" s="1"/>
      <c r="AA1" s="1"/>
      <c r="AB1" s="1"/>
      <c r="AC1" s="1"/>
      <c r="AD1" s="1"/>
      <c r="AE1" s="1"/>
      <c r="AF1" s="1"/>
      <c r="AG1" s="1"/>
    </row>
    <row r="2" spans="1:33">
      <c r="A2" s="127" t="s">
        <v>142</v>
      </c>
      <c r="B2" s="24"/>
      <c r="C2" s="24"/>
      <c r="D2" s="24"/>
      <c r="E2" s="24"/>
      <c r="F2" s="24"/>
      <c r="G2" s="24"/>
      <c r="H2" s="24"/>
      <c r="I2" s="24"/>
      <c r="J2" s="24"/>
      <c r="K2" s="24"/>
      <c r="L2" s="24"/>
      <c r="M2" s="22"/>
      <c r="N2" s="22"/>
      <c r="O2" s="22"/>
      <c r="P2" s="1"/>
      <c r="Q2" s="1"/>
      <c r="R2" s="1"/>
      <c r="S2" s="1"/>
      <c r="T2" s="1"/>
      <c r="U2" s="1"/>
      <c r="V2" s="1"/>
      <c r="W2" s="1"/>
      <c r="X2" s="1"/>
      <c r="Y2" s="1"/>
      <c r="Z2" s="1"/>
      <c r="AA2" s="1"/>
      <c r="AB2" s="1"/>
      <c r="AC2" s="1"/>
      <c r="AD2" s="1"/>
      <c r="AE2" s="1"/>
      <c r="AF2" s="1"/>
      <c r="AG2" s="1"/>
    </row>
    <row r="3" spans="1:33" ht="15.75" thickBot="1">
      <c r="A3" s="128">
        <v>41364</v>
      </c>
      <c r="B3" s="121"/>
      <c r="C3" s="121"/>
      <c r="D3" s="121"/>
      <c r="E3" s="121"/>
      <c r="F3" s="121"/>
      <c r="G3" s="121"/>
      <c r="H3" s="121"/>
      <c r="I3" s="121"/>
      <c r="J3" s="121"/>
      <c r="K3" s="121"/>
      <c r="L3" s="121"/>
      <c r="M3" s="22"/>
      <c r="N3" s="22"/>
      <c r="O3" s="22"/>
      <c r="P3" s="1"/>
      <c r="Q3" s="1"/>
      <c r="R3" s="1"/>
      <c r="S3" s="1"/>
      <c r="T3" s="1"/>
      <c r="U3" s="1"/>
      <c r="V3" s="1"/>
      <c r="W3" s="1"/>
      <c r="X3" s="1"/>
      <c r="Y3" s="1"/>
      <c r="Z3" s="1"/>
      <c r="AA3" s="1"/>
      <c r="AB3" s="1"/>
      <c r="AC3" s="1"/>
      <c r="AD3" s="1"/>
      <c r="AE3" s="1"/>
      <c r="AF3" s="1"/>
      <c r="AG3" s="1"/>
    </row>
    <row r="4" spans="1:33" ht="25.5" customHeight="1">
      <c r="A4" s="68" t="s">
        <v>186</v>
      </c>
      <c r="B4" s="206" t="s">
        <v>143</v>
      </c>
      <c r="C4" s="206"/>
      <c r="D4" s="206"/>
      <c r="E4" s="206"/>
      <c r="F4" s="206"/>
      <c r="G4" s="206"/>
      <c r="H4" s="206"/>
      <c r="I4" s="207"/>
      <c r="J4" s="207"/>
      <c r="K4" s="207"/>
      <c r="L4" s="207"/>
      <c r="M4" s="46"/>
      <c r="N4" s="46"/>
      <c r="O4" s="46"/>
      <c r="P4" s="50"/>
      <c r="Q4" s="1"/>
      <c r="R4" s="1"/>
      <c r="S4" s="1"/>
      <c r="T4" s="1"/>
      <c r="U4" s="1"/>
      <c r="V4" s="1"/>
      <c r="W4" s="1"/>
      <c r="X4" s="1"/>
      <c r="Y4" s="1"/>
      <c r="Z4" s="1"/>
      <c r="AA4" s="1"/>
      <c r="AB4" s="1"/>
      <c r="AC4" s="1"/>
      <c r="AD4" s="1"/>
      <c r="AE4" s="1"/>
      <c r="AF4" s="1"/>
      <c r="AG4" s="1"/>
    </row>
    <row r="5" spans="1:33" ht="48">
      <c r="A5" s="73"/>
      <c r="B5" s="74" t="s">
        <v>19</v>
      </c>
      <c r="C5" s="74" t="s">
        <v>20</v>
      </c>
      <c r="D5" s="74" t="s">
        <v>21</v>
      </c>
      <c r="E5" s="74" t="s">
        <v>144</v>
      </c>
      <c r="F5" s="74" t="s">
        <v>23</v>
      </c>
      <c r="G5" s="74" t="s">
        <v>24</v>
      </c>
      <c r="H5" s="74" t="s">
        <v>25</v>
      </c>
      <c r="I5" s="74" t="s">
        <v>145</v>
      </c>
      <c r="J5" s="74" t="s">
        <v>146</v>
      </c>
      <c r="K5" s="74" t="s">
        <v>2</v>
      </c>
      <c r="L5" s="74" t="s">
        <v>9</v>
      </c>
      <c r="M5" s="24"/>
      <c r="N5" s="24"/>
      <c r="O5" s="24"/>
      <c r="P5" s="1"/>
      <c r="Q5" s="1"/>
      <c r="R5" s="1"/>
      <c r="S5" s="1"/>
      <c r="T5" s="1"/>
      <c r="U5" s="1"/>
      <c r="V5" s="1"/>
      <c r="W5" s="1"/>
      <c r="X5" s="1"/>
      <c r="Y5" s="1"/>
      <c r="Z5" s="1"/>
      <c r="AA5" s="1"/>
      <c r="AB5" s="1"/>
      <c r="AC5" s="1"/>
      <c r="AD5" s="1"/>
      <c r="AE5" s="1"/>
      <c r="AF5" s="1"/>
      <c r="AG5" s="1"/>
    </row>
    <row r="6" spans="1:33" ht="40.5" customHeight="1" thickBot="1">
      <c r="A6" s="53" t="s">
        <v>9</v>
      </c>
      <c r="B6" s="129">
        <v>4954</v>
      </c>
      <c r="C6" s="129">
        <v>0</v>
      </c>
      <c r="D6" s="129">
        <v>100</v>
      </c>
      <c r="E6" s="129">
        <v>449</v>
      </c>
      <c r="F6" s="129">
        <v>4997</v>
      </c>
      <c r="G6" s="129">
        <v>180</v>
      </c>
      <c r="H6" s="129">
        <v>7650</v>
      </c>
      <c r="I6" s="129">
        <v>26023</v>
      </c>
      <c r="J6" s="129">
        <v>15</v>
      </c>
      <c r="K6" s="129">
        <v>12</v>
      </c>
      <c r="L6" s="129">
        <v>44380</v>
      </c>
      <c r="M6" s="24"/>
      <c r="N6" s="22"/>
      <c r="O6" s="22"/>
      <c r="P6" s="1"/>
      <c r="Q6" s="1"/>
      <c r="R6" s="1"/>
      <c r="S6" s="1"/>
      <c r="T6" s="1"/>
      <c r="U6" s="1"/>
      <c r="V6" s="1"/>
      <c r="W6" s="1"/>
      <c r="X6" s="1"/>
      <c r="Y6" s="1"/>
      <c r="Z6" s="1"/>
      <c r="AA6" s="1"/>
      <c r="AB6" s="1"/>
      <c r="AC6" s="1"/>
      <c r="AD6" s="1"/>
      <c r="AE6" s="1"/>
      <c r="AF6" s="1"/>
      <c r="AG6" s="1"/>
    </row>
    <row r="7" spans="1:33" ht="45.75" customHeight="1" thickBot="1">
      <c r="A7" s="136">
        <v>41364</v>
      </c>
      <c r="B7" s="131"/>
      <c r="C7" s="131"/>
      <c r="D7" s="131"/>
      <c r="E7" s="131"/>
      <c r="F7" s="131"/>
      <c r="G7" s="131"/>
      <c r="H7" s="131"/>
      <c r="I7" s="131"/>
      <c r="J7" s="131"/>
      <c r="K7" s="131"/>
      <c r="L7" s="131"/>
      <c r="M7" s="46"/>
      <c r="N7" s="46"/>
      <c r="O7" s="46"/>
      <c r="P7" s="1"/>
      <c r="Q7" s="1"/>
      <c r="R7" s="1"/>
      <c r="S7" s="1"/>
      <c r="T7" s="1"/>
      <c r="U7" s="1"/>
      <c r="V7" s="1"/>
      <c r="W7" s="1"/>
      <c r="X7" s="1"/>
      <c r="Y7" s="1"/>
      <c r="Z7" s="1"/>
      <c r="AA7" s="1"/>
      <c r="AB7" s="1"/>
      <c r="AC7" s="1"/>
      <c r="AD7" s="1"/>
      <c r="AE7" s="1"/>
      <c r="AF7" s="1"/>
      <c r="AG7" s="1"/>
    </row>
    <row r="8" spans="1:33" ht="25.5" customHeight="1">
      <c r="A8" s="68" t="s">
        <v>187</v>
      </c>
      <c r="B8" s="206" t="s">
        <v>147</v>
      </c>
      <c r="C8" s="207"/>
      <c r="D8" s="207"/>
      <c r="E8" s="207"/>
      <c r="F8" s="207"/>
      <c r="G8" s="207"/>
      <c r="H8" s="207"/>
      <c r="I8" s="207"/>
      <c r="J8" s="207"/>
      <c r="K8" s="207"/>
      <c r="L8" s="207"/>
      <c r="M8" s="52"/>
      <c r="N8" s="52"/>
      <c r="O8" s="52"/>
      <c r="P8" s="50"/>
      <c r="Q8" s="1"/>
      <c r="R8" s="1"/>
      <c r="S8" s="1"/>
      <c r="T8" s="1"/>
      <c r="U8" s="1"/>
      <c r="V8" s="1"/>
      <c r="W8" s="1"/>
      <c r="X8" s="1"/>
      <c r="Y8" s="1"/>
      <c r="Z8" s="1"/>
      <c r="AA8" s="1"/>
      <c r="AB8" s="1"/>
      <c r="AC8" s="1"/>
      <c r="AD8" s="1"/>
      <c r="AE8" s="1"/>
      <c r="AF8" s="1"/>
      <c r="AG8" s="1"/>
    </row>
    <row r="9" spans="1:33" ht="48">
      <c r="A9" s="73"/>
      <c r="B9" s="74" t="s">
        <v>19</v>
      </c>
      <c r="C9" s="74" t="s">
        <v>20</v>
      </c>
      <c r="D9" s="74" t="s">
        <v>21</v>
      </c>
      <c r="E9" s="74" t="s">
        <v>144</v>
      </c>
      <c r="F9" s="74" t="s">
        <v>23</v>
      </c>
      <c r="G9" s="74" t="s">
        <v>24</v>
      </c>
      <c r="H9" s="74" t="s">
        <v>25</v>
      </c>
      <c r="I9" s="74" t="s">
        <v>1</v>
      </c>
      <c r="J9" s="74" t="s">
        <v>146</v>
      </c>
      <c r="K9" s="74" t="s">
        <v>2</v>
      </c>
      <c r="L9" s="74" t="s">
        <v>9</v>
      </c>
      <c r="M9" s="24"/>
      <c r="N9" s="24"/>
      <c r="O9" s="24"/>
      <c r="P9" s="1"/>
      <c r="Q9" s="1"/>
      <c r="R9" s="1"/>
      <c r="S9" s="1"/>
      <c r="T9" s="1"/>
      <c r="U9" s="1"/>
      <c r="V9" s="1"/>
      <c r="W9" s="1"/>
      <c r="X9" s="1"/>
      <c r="Y9" s="1"/>
      <c r="Z9" s="1"/>
      <c r="AA9" s="1"/>
      <c r="AB9" s="1"/>
      <c r="AC9" s="1"/>
      <c r="AD9" s="1"/>
      <c r="AE9" s="1"/>
      <c r="AF9" s="1"/>
      <c r="AG9" s="1"/>
    </row>
    <row r="10" spans="1:33" ht="40.5" customHeight="1" thickBot="1">
      <c r="A10" s="132" t="s">
        <v>9</v>
      </c>
      <c r="B10" s="133">
        <v>5.7291869999999996</v>
      </c>
      <c r="C10" s="133">
        <v>0</v>
      </c>
      <c r="D10" s="133">
        <v>0.65591900000000003</v>
      </c>
      <c r="E10" s="133">
        <v>2.4763540000000002</v>
      </c>
      <c r="F10" s="133">
        <v>12.589532</v>
      </c>
      <c r="G10" s="133">
        <v>1.0796730000000001</v>
      </c>
      <c r="H10" s="133">
        <v>19.874220999999999</v>
      </c>
      <c r="I10" s="133">
        <v>68.045508999999996</v>
      </c>
      <c r="J10" s="133">
        <v>2.2762000000000001E-2</v>
      </c>
      <c r="K10" s="133">
        <v>1.4203E-2</v>
      </c>
      <c r="L10" s="133">
        <v>110.48736100000001</v>
      </c>
      <c r="M10" s="24"/>
      <c r="N10" s="22"/>
      <c r="O10" s="22"/>
      <c r="P10" s="1"/>
      <c r="Q10" s="1"/>
      <c r="R10" s="1"/>
      <c r="S10" s="1"/>
      <c r="T10" s="1"/>
      <c r="U10" s="1"/>
      <c r="V10" s="1"/>
      <c r="W10" s="1"/>
      <c r="X10" s="1"/>
      <c r="Y10" s="1"/>
      <c r="Z10" s="1"/>
      <c r="AA10" s="1"/>
      <c r="AB10" s="1"/>
      <c r="AC10" s="1"/>
      <c r="AD10" s="1"/>
      <c r="AE10" s="1"/>
      <c r="AF10" s="1"/>
      <c r="AG10" s="1"/>
    </row>
    <row r="11" spans="1:33" ht="45.75" customHeight="1" thickBot="1">
      <c r="A11" s="136">
        <v>41364</v>
      </c>
      <c r="B11" s="131"/>
      <c r="C11" s="131"/>
      <c r="D11" s="131"/>
      <c r="E11" s="131"/>
      <c r="F11" s="131"/>
      <c r="G11" s="131"/>
      <c r="H11" s="131"/>
      <c r="I11" s="46"/>
      <c r="J11" s="46"/>
      <c r="K11" s="46"/>
      <c r="L11" s="46"/>
      <c r="M11" s="46"/>
      <c r="N11" s="46"/>
      <c r="O11" s="46"/>
      <c r="P11" s="1"/>
      <c r="Q11" s="1"/>
      <c r="R11" s="1"/>
      <c r="S11" s="1"/>
      <c r="T11" s="1"/>
      <c r="U11" s="1"/>
      <c r="V11" s="1"/>
      <c r="W11" s="1"/>
      <c r="X11" s="1"/>
      <c r="Y11" s="1"/>
      <c r="Z11" s="1"/>
      <c r="AA11" s="1"/>
      <c r="AB11" s="1"/>
      <c r="AC11" s="1"/>
      <c r="AD11" s="1"/>
      <c r="AE11" s="1"/>
      <c r="AF11" s="1"/>
      <c r="AG11" s="1"/>
    </row>
    <row r="12" spans="1:33" ht="25.5" customHeight="1">
      <c r="A12" s="68" t="s">
        <v>188</v>
      </c>
      <c r="B12" s="206" t="s">
        <v>148</v>
      </c>
      <c r="C12" s="206"/>
      <c r="D12" s="206"/>
      <c r="E12" s="206"/>
      <c r="F12" s="206"/>
      <c r="G12" s="206"/>
      <c r="H12" s="207"/>
      <c r="I12" s="46"/>
      <c r="J12" s="46"/>
      <c r="K12" s="46"/>
      <c r="L12" s="46"/>
      <c r="M12" s="46"/>
      <c r="N12" s="46"/>
      <c r="O12" s="46"/>
      <c r="P12" s="1"/>
      <c r="Q12" s="1"/>
      <c r="R12" s="1"/>
      <c r="S12" s="1"/>
      <c r="T12" s="1"/>
      <c r="U12" s="1"/>
      <c r="V12" s="1"/>
      <c r="W12" s="1"/>
      <c r="X12" s="1"/>
      <c r="Y12" s="1"/>
      <c r="Z12" s="1"/>
      <c r="AA12" s="1"/>
      <c r="AB12" s="1"/>
      <c r="AC12" s="1"/>
      <c r="AD12" s="1"/>
      <c r="AE12" s="1"/>
      <c r="AF12" s="1"/>
      <c r="AG12" s="1"/>
    </row>
    <row r="13" spans="1:33" ht="24">
      <c r="A13" s="73"/>
      <c r="B13" s="74" t="s">
        <v>10</v>
      </c>
      <c r="C13" s="74" t="s">
        <v>11</v>
      </c>
      <c r="D13" s="74" t="s">
        <v>12</v>
      </c>
      <c r="E13" s="74" t="s">
        <v>13</v>
      </c>
      <c r="F13" s="74" t="s">
        <v>14</v>
      </c>
      <c r="G13" s="74" t="s">
        <v>15</v>
      </c>
      <c r="H13" s="73" t="s">
        <v>9</v>
      </c>
      <c r="I13" s="22"/>
      <c r="J13" s="22"/>
      <c r="K13" s="22"/>
      <c r="L13" s="46"/>
      <c r="M13" s="46"/>
      <c r="N13" s="46"/>
      <c r="O13" s="46"/>
      <c r="P13" s="1"/>
      <c r="Q13" s="1"/>
      <c r="R13" s="1"/>
      <c r="S13" s="1"/>
      <c r="T13" s="1"/>
      <c r="U13" s="1"/>
      <c r="V13" s="1"/>
      <c r="W13" s="1"/>
      <c r="X13" s="1"/>
      <c r="Y13" s="1"/>
      <c r="Z13" s="1"/>
      <c r="AA13" s="1"/>
      <c r="AB13" s="1"/>
      <c r="AC13" s="1"/>
      <c r="AD13" s="1"/>
      <c r="AE13" s="1"/>
      <c r="AF13" s="1"/>
      <c r="AG13" s="1"/>
    </row>
    <row r="14" spans="1:33" ht="40.5" customHeight="1" thickBot="1">
      <c r="A14" s="134" t="s">
        <v>9</v>
      </c>
      <c r="B14" s="135">
        <v>28.117107213000001</v>
      </c>
      <c r="C14" s="135">
        <v>34.057359165000001</v>
      </c>
      <c r="D14" s="135">
        <v>37.392519477</v>
      </c>
      <c r="E14" s="135">
        <v>8.0175197800000007</v>
      </c>
      <c r="F14" s="135">
        <v>2.32327036</v>
      </c>
      <c r="G14" s="135">
        <v>0.57958456999999997</v>
      </c>
      <c r="H14" s="135">
        <f>SUM(B14:G14)</f>
        <v>110.487360565</v>
      </c>
      <c r="I14" s="22"/>
      <c r="J14" s="22"/>
      <c r="K14" s="22"/>
      <c r="L14" s="46"/>
      <c r="M14" s="46"/>
      <c r="N14" s="46"/>
      <c r="O14" s="46"/>
      <c r="P14" s="1"/>
      <c r="Q14" s="1"/>
      <c r="R14" s="1"/>
      <c r="S14" s="1"/>
      <c r="T14" s="1"/>
      <c r="U14" s="1"/>
      <c r="V14" s="1"/>
      <c r="W14" s="1"/>
      <c r="X14" s="1"/>
      <c r="Y14" s="1"/>
      <c r="Z14" s="1"/>
      <c r="AA14" s="1"/>
      <c r="AB14" s="1"/>
      <c r="AC14" s="1"/>
      <c r="AD14" s="1"/>
      <c r="AE14" s="1"/>
      <c r="AF14" s="1"/>
      <c r="AG14" s="1"/>
    </row>
    <row r="15" spans="1:33" ht="45" customHeight="1">
      <c r="A15" s="47"/>
      <c r="B15" s="22"/>
      <c r="C15" s="22"/>
      <c r="D15" s="22"/>
      <c r="E15" s="22"/>
      <c r="F15" s="22"/>
      <c r="G15" s="22"/>
      <c r="H15" s="22"/>
      <c r="I15" s="22"/>
      <c r="J15" s="22"/>
      <c r="K15" s="22"/>
      <c r="L15" s="22"/>
      <c r="M15" s="22"/>
      <c r="N15" s="22"/>
      <c r="O15" s="22"/>
      <c r="P15" s="1"/>
      <c r="Q15" s="1"/>
      <c r="R15" s="1"/>
      <c r="S15" s="1"/>
      <c r="T15" s="1"/>
      <c r="U15" s="1"/>
      <c r="V15" s="1"/>
      <c r="W15" s="1"/>
      <c r="X15" s="1"/>
      <c r="Y15" s="1"/>
      <c r="Z15" s="1"/>
      <c r="AA15" s="1"/>
      <c r="AB15" s="1"/>
      <c r="AC15" s="1"/>
      <c r="AD15" s="1"/>
      <c r="AE15" s="1"/>
      <c r="AF15" s="1"/>
      <c r="AG15" s="1"/>
    </row>
    <row r="16" spans="1:33" ht="25.5" customHeight="1">
      <c r="A16" s="1"/>
      <c r="B16" s="1"/>
      <c r="C16" s="1"/>
      <c r="D16" s="1"/>
      <c r="E16" s="1"/>
      <c r="F16" s="1"/>
      <c r="G16" s="1"/>
      <c r="H16" s="1"/>
      <c r="I16" s="1"/>
      <c r="J16" s="1"/>
      <c r="K16" s="1"/>
      <c r="L16" s="24"/>
      <c r="M16" s="24"/>
      <c r="N16" s="22"/>
      <c r="O16" s="22"/>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24"/>
      <c r="M17" s="24"/>
      <c r="N17" s="22"/>
      <c r="O17" s="22"/>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4"/>
      <c r="M18" s="24"/>
      <c r="N18" s="22"/>
      <c r="O18" s="22"/>
      <c r="P18" s="1"/>
      <c r="Q18" s="1"/>
      <c r="R18" s="1"/>
      <c r="S18" s="1"/>
      <c r="T18" s="1"/>
      <c r="U18" s="1"/>
      <c r="V18" s="1"/>
      <c r="W18" s="1"/>
      <c r="X18" s="1"/>
      <c r="Y18" s="1"/>
      <c r="Z18" s="1"/>
      <c r="AA18" s="1"/>
      <c r="AB18" s="1"/>
      <c r="AC18" s="1"/>
      <c r="AD18" s="1"/>
      <c r="AE18" s="1"/>
      <c r="AF18" s="1"/>
      <c r="AG18" s="1"/>
    </row>
    <row r="19" spans="1:33" ht="28.5" customHeight="1">
      <c r="A19" s="1"/>
      <c r="B19" s="1"/>
      <c r="C19" s="1"/>
      <c r="D19" s="1"/>
      <c r="E19" s="1"/>
      <c r="F19" s="1"/>
      <c r="G19" s="1"/>
      <c r="H19" s="1"/>
      <c r="I19" s="1"/>
      <c r="J19" s="1"/>
      <c r="K19" s="1"/>
      <c r="L19" s="24"/>
      <c r="M19" s="24"/>
      <c r="N19" s="22"/>
      <c r="O19" s="22"/>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24"/>
      <c r="M20" s="24"/>
      <c r="N20" s="22"/>
      <c r="O20" s="22"/>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4"/>
      <c r="M21" s="24"/>
      <c r="N21" s="22"/>
      <c r="O21" s="22"/>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4"/>
      <c r="M22" s="24"/>
      <c r="N22" s="22"/>
      <c r="O22" s="22"/>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4"/>
      <c r="M23" s="24"/>
      <c r="N23" s="22"/>
      <c r="O23" s="22"/>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4"/>
      <c r="M24" s="24"/>
      <c r="N24" s="22"/>
      <c r="O24" s="22"/>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4"/>
      <c r="M25" s="24"/>
      <c r="N25" s="22"/>
      <c r="O25" s="22"/>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4"/>
      <c r="M26" s="24"/>
      <c r="N26" s="22"/>
      <c r="O26" s="22"/>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4"/>
      <c r="M27" s="24"/>
      <c r="N27" s="22"/>
      <c r="O27" s="22"/>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4"/>
      <c r="M28" s="24"/>
      <c r="N28" s="22"/>
      <c r="O28" s="22"/>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4"/>
      <c r="M29" s="24"/>
      <c r="N29" s="22"/>
      <c r="O29" s="22"/>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4"/>
      <c r="M30" s="24"/>
      <c r="N30" s="22"/>
      <c r="O30" s="22"/>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sheetData>
  <mergeCells count="3">
    <mergeCell ref="B12:H12"/>
    <mergeCell ref="B8:L8"/>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topLeftCell="A4" workbookViewId="0">
      <selection activeCell="O18" sqref="O18"/>
    </sheetView>
  </sheetViews>
  <sheetFormatPr defaultRowHeight="15"/>
  <cols>
    <col min="1" max="1" width="22.7109375" customWidth="1"/>
    <col min="2" max="2" width="13.28515625" customWidth="1"/>
    <col min="3" max="5" width="11.5703125" customWidth="1"/>
    <col min="6" max="6" width="11.28515625" customWidth="1"/>
    <col min="7" max="8" width="11.5703125" customWidth="1"/>
  </cols>
  <sheetData>
    <row r="1" spans="1:38" ht="45" customHeight="1">
      <c r="A1" s="16" t="s">
        <v>141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49" t="s">
        <v>142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c r="A3" s="136">
        <v>41364</v>
      </c>
      <c r="B3" s="117"/>
      <c r="C3" s="117"/>
      <c r="D3" s="117"/>
      <c r="E3" s="117"/>
      <c r="F3" s="117"/>
      <c r="G3" s="117"/>
      <c r="H3" s="117"/>
      <c r="I3" s="117"/>
      <c r="J3" s="117"/>
      <c r="K3" s="117"/>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104" t="s">
        <v>189</v>
      </c>
      <c r="B4" s="208" t="s">
        <v>157</v>
      </c>
      <c r="C4" s="208"/>
      <c r="D4" s="208"/>
      <c r="E4" s="208"/>
      <c r="F4" s="208"/>
      <c r="G4" s="208"/>
      <c r="H4" s="208"/>
      <c r="I4" s="208"/>
      <c r="J4" s="208"/>
      <c r="K4" s="208"/>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89"/>
      <c r="B5" s="209" t="s">
        <v>149</v>
      </c>
      <c r="C5" s="209"/>
      <c r="D5" s="209"/>
      <c r="E5" s="209"/>
      <c r="F5" s="209"/>
      <c r="G5" s="209"/>
      <c r="H5" s="209"/>
      <c r="I5" s="209"/>
      <c r="J5" s="209"/>
      <c r="K5" s="209"/>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89"/>
      <c r="B6" s="90" t="s">
        <v>150</v>
      </c>
      <c r="C6" s="90" t="s">
        <v>16</v>
      </c>
      <c r="D6" s="90" t="s">
        <v>151</v>
      </c>
      <c r="E6" s="90" t="s">
        <v>17</v>
      </c>
      <c r="F6" s="90" t="s">
        <v>152</v>
      </c>
      <c r="G6" s="90" t="s">
        <v>18</v>
      </c>
      <c r="H6" s="90" t="s">
        <v>153</v>
      </c>
      <c r="I6" s="90" t="s">
        <v>154</v>
      </c>
      <c r="J6" s="90" t="s">
        <v>155</v>
      </c>
      <c r="K6" s="90" t="s">
        <v>156</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40" t="s">
        <v>19</v>
      </c>
      <c r="B7" s="61">
        <v>0.2841893174654862</v>
      </c>
      <c r="C7" s="61">
        <v>0.27746166157740493</v>
      </c>
      <c r="D7" s="61">
        <v>0.24660487616812379</v>
      </c>
      <c r="E7" s="61">
        <v>9.1801014985162285E-2</v>
      </c>
      <c r="F7" s="61">
        <v>5.6489461541769835E-2</v>
      </c>
      <c r="G7" s="61">
        <v>1.073045754204017E-2</v>
      </c>
      <c r="H7" s="61">
        <v>6.1050021196724022E-3</v>
      </c>
      <c r="I7" s="61">
        <v>3.7234426551815236E-3</v>
      </c>
      <c r="J7" s="61">
        <v>2.2223920349469465E-3</v>
      </c>
      <c r="K7" s="61">
        <v>2.0672373910211903E-2</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40" t="s">
        <v>20</v>
      </c>
      <c r="B8" s="66">
        <v>0</v>
      </c>
      <c r="C8" s="66">
        <v>0</v>
      </c>
      <c r="D8" s="66">
        <v>0</v>
      </c>
      <c r="E8" s="66">
        <v>0</v>
      </c>
      <c r="F8" s="66">
        <v>0</v>
      </c>
      <c r="G8" s="66">
        <v>0</v>
      </c>
      <c r="H8" s="66">
        <v>0</v>
      </c>
      <c r="I8" s="66">
        <v>0</v>
      </c>
      <c r="J8" s="66">
        <v>0</v>
      </c>
      <c r="K8" s="66">
        <v>0</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40" t="s">
        <v>21</v>
      </c>
      <c r="B9" s="60">
        <v>0.20586390560329504</v>
      </c>
      <c r="C9" s="60">
        <v>0.22214116573759168</v>
      </c>
      <c r="D9" s="60">
        <v>0.21954344515774155</v>
      </c>
      <c r="E9" s="60">
        <v>0.10906904670865952</v>
      </c>
      <c r="F9" s="60">
        <v>0.10458634360346944</v>
      </c>
      <c r="G9" s="60">
        <v>3.4395899995304319E-2</v>
      </c>
      <c r="H9" s="60">
        <v>2.0417848973321797E-2</v>
      </c>
      <c r="I9" s="60">
        <v>2.0032131908528039E-2</v>
      </c>
      <c r="J9" s="60">
        <v>1.5262656550817386E-2</v>
      </c>
      <c r="K9" s="61">
        <v>4.8687555761271331E-2</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40" t="s">
        <v>22</v>
      </c>
      <c r="B10" s="60">
        <v>0.23197130814207864</v>
      </c>
      <c r="C10" s="60">
        <v>0.21656284939217696</v>
      </c>
      <c r="D10" s="60">
        <v>0.20538007872137506</v>
      </c>
      <c r="E10" s="60">
        <v>9.8482119338264243E-2</v>
      </c>
      <c r="F10" s="60">
        <v>9.1883507290011532E-2</v>
      </c>
      <c r="G10" s="60">
        <v>3.9176343964701967E-2</v>
      </c>
      <c r="H10" s="60">
        <v>3.128599419606428E-2</v>
      </c>
      <c r="I10" s="60">
        <v>2.4016638008271911E-2</v>
      </c>
      <c r="J10" s="60">
        <v>1.7326076266718071E-2</v>
      </c>
      <c r="K10" s="61">
        <v>4.3915084680337106E-2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40" t="s">
        <v>23</v>
      </c>
      <c r="B11" s="60">
        <v>0.2357155439025575</v>
      </c>
      <c r="C11" s="60">
        <v>0.23812576081072059</v>
      </c>
      <c r="D11" s="60">
        <v>0.23032464402883068</v>
      </c>
      <c r="E11" s="60">
        <v>0.10802621015868201</v>
      </c>
      <c r="F11" s="60">
        <v>9.2246956494995022E-2</v>
      </c>
      <c r="G11" s="60">
        <v>2.6154326577444809E-2</v>
      </c>
      <c r="H11" s="60">
        <v>1.8818652081934617E-2</v>
      </c>
      <c r="I11" s="60">
        <v>1.2796036846742532E-2</v>
      </c>
      <c r="J11" s="60">
        <v>8.0931213099697096E-3</v>
      </c>
      <c r="K11" s="61">
        <v>2.9698747788122492E-2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75">
      <c r="A12" s="40" t="s">
        <v>24</v>
      </c>
      <c r="B12" s="60">
        <v>0.31220218416111323</v>
      </c>
      <c r="C12" s="60">
        <v>0.30983443044010273</v>
      </c>
      <c r="D12" s="60">
        <v>0.28153855088174373</v>
      </c>
      <c r="E12" s="60">
        <v>8.5163740765607676E-2</v>
      </c>
      <c r="F12" s="60">
        <v>6.5367934053372281E-3</v>
      </c>
      <c r="G12" s="60">
        <v>1.1186719387562773E-3</v>
      </c>
      <c r="H12" s="60">
        <v>9.4241488465351237E-4</v>
      </c>
      <c r="I12" s="60">
        <v>6.1129614139687294E-4</v>
      </c>
      <c r="J12" s="60">
        <v>5.5016652725718566E-4</v>
      </c>
      <c r="K12" s="61">
        <v>1.5017508540316512E-3</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40" t="s">
        <v>25</v>
      </c>
      <c r="B13" s="60">
        <v>0.2820386669458424</v>
      </c>
      <c r="C13" s="60">
        <v>0.28170381104208653</v>
      </c>
      <c r="D13" s="60">
        <v>0.2585610616382269</v>
      </c>
      <c r="E13" s="60">
        <v>9.3910974711294726E-2</v>
      </c>
      <c r="F13" s="60">
        <v>4.2514523198678648E-2</v>
      </c>
      <c r="G13" s="60">
        <v>1.0632145402957018E-2</v>
      </c>
      <c r="H13" s="60">
        <v>6.9832123175166787E-3</v>
      </c>
      <c r="I13" s="60">
        <v>4.4772171515075742E-3</v>
      </c>
      <c r="J13" s="60">
        <v>3.1250634773329952E-3</v>
      </c>
      <c r="K13" s="61">
        <v>1.6053324114556587E-2</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40" t="s">
        <v>26</v>
      </c>
      <c r="B14" s="60">
        <v>0.34201228938741746</v>
      </c>
      <c r="C14" s="60">
        <v>0.32191612056938268</v>
      </c>
      <c r="D14" s="60">
        <v>0.23235923208755213</v>
      </c>
      <c r="E14" s="60">
        <v>6.0481330352990588E-2</v>
      </c>
      <c r="F14" s="60">
        <v>2.5993350226655373E-2</v>
      </c>
      <c r="G14" s="60">
        <v>6.4418345609745121E-3</v>
      </c>
      <c r="H14" s="60">
        <v>3.8849941881247381E-3</v>
      </c>
      <c r="I14" s="60">
        <v>2.2938413779653626E-3</v>
      </c>
      <c r="J14" s="60">
        <v>1.3317749213573355E-3</v>
      </c>
      <c r="K14" s="61">
        <v>3.2852323275797402E-3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75">
      <c r="A15" s="40" t="s">
        <v>27</v>
      </c>
      <c r="B15" s="60">
        <v>0.29120958778330841</v>
      </c>
      <c r="C15" s="60">
        <v>0.2983134393273088</v>
      </c>
      <c r="D15" s="60">
        <v>0.21635335620741317</v>
      </c>
      <c r="E15" s="60">
        <v>0.10249842942057702</v>
      </c>
      <c r="F15" s="60">
        <v>6.6350939931377778E-2</v>
      </c>
      <c r="G15" s="60">
        <v>1.4787609336490605E-2</v>
      </c>
      <c r="H15" s="60">
        <v>7.2971536268303305E-3</v>
      </c>
      <c r="I15" s="60">
        <v>3.1894843666940517E-3</v>
      </c>
      <c r="J15" s="60">
        <v>0</v>
      </c>
      <c r="K15" s="61">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40" t="s">
        <v>2</v>
      </c>
      <c r="B16" s="60">
        <v>0.40345441871272553</v>
      </c>
      <c r="C16" s="60">
        <v>0.37340252497870036</v>
      </c>
      <c r="D16" s="60">
        <v>0.15095654867942065</v>
      </c>
      <c r="E16" s="60">
        <v>4.856324064750988E-2</v>
      </c>
      <c r="F16" s="60">
        <v>9.7591201301216006E-3</v>
      </c>
      <c r="G16" s="60">
        <v>3.8726667183022227E-3</v>
      </c>
      <c r="H16" s="60">
        <v>3.8726667183022227E-3</v>
      </c>
      <c r="I16" s="60">
        <v>3.8726667183022227E-3</v>
      </c>
      <c r="J16" s="60">
        <v>2.246146696615289E-3</v>
      </c>
      <c r="K16" s="61">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9.25" customHeight="1" thickBot="1">
      <c r="A17" s="137" t="s">
        <v>9</v>
      </c>
      <c r="B17" s="138">
        <v>0.31254550837242551</v>
      </c>
      <c r="C17" s="138">
        <v>0.29976024425222586</v>
      </c>
      <c r="D17" s="138">
        <v>0.23736525897818164</v>
      </c>
      <c r="E17" s="139">
        <v>7.4924631922788185E-2</v>
      </c>
      <c r="F17" s="139">
        <v>3.9855248928308197E-2</v>
      </c>
      <c r="G17" s="139">
        <v>1.0513111030791417E-2</v>
      </c>
      <c r="H17" s="139">
        <v>6.9432674370242184E-3</v>
      </c>
      <c r="I17" s="139">
        <v>4.5335239501275229E-3</v>
      </c>
      <c r="J17" s="139">
        <v>2.904332182007684E-3</v>
      </c>
      <c r="K17" s="139">
        <v>1.065487294611984E-2</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130">
        <v>41364</v>
      </c>
      <c r="B18" s="140"/>
      <c r="C18" s="140"/>
      <c r="D18" s="141"/>
      <c r="E18" s="141"/>
      <c r="F18" s="141"/>
      <c r="G18" s="141"/>
      <c r="H18" s="141"/>
      <c r="I18" s="30"/>
      <c r="J18" s="30"/>
      <c r="K18" s="3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206" t="s">
        <v>28</v>
      </c>
      <c r="B19" s="206" t="s">
        <v>158</v>
      </c>
      <c r="C19" s="206"/>
      <c r="D19" s="206"/>
      <c r="E19" s="206"/>
      <c r="F19" s="206"/>
      <c r="G19" s="206"/>
      <c r="H19" s="206"/>
      <c r="I19" s="50"/>
      <c r="J19" s="50"/>
      <c r="K19" s="5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207"/>
      <c r="B20" s="206"/>
      <c r="C20" s="206"/>
      <c r="D20" s="206"/>
      <c r="E20" s="206"/>
      <c r="F20" s="206"/>
      <c r="G20" s="206"/>
      <c r="H20" s="206"/>
      <c r="I20" s="50"/>
      <c r="J20" s="50"/>
      <c r="K20" s="5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2">
      <c r="A21" s="73"/>
      <c r="B21" s="91" t="s">
        <v>159</v>
      </c>
      <c r="C21" s="91" t="s">
        <v>160</v>
      </c>
      <c r="D21" s="91" t="s">
        <v>161</v>
      </c>
      <c r="E21" s="91" t="s">
        <v>162</v>
      </c>
      <c r="F21" s="91" t="s">
        <v>163</v>
      </c>
      <c r="G21" s="91" t="s">
        <v>164</v>
      </c>
      <c r="H21" s="91"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53" t="s">
        <v>19</v>
      </c>
      <c r="B22" s="57">
        <v>0.384878579</v>
      </c>
      <c r="C22" s="57">
        <v>0.72841105100000003</v>
      </c>
      <c r="D22" s="57">
        <v>0.80799839900000003</v>
      </c>
      <c r="E22" s="57">
        <v>1.2942448719999999</v>
      </c>
      <c r="F22" s="57">
        <v>1.2881251419999999</v>
      </c>
      <c r="G22" s="57">
        <v>1.2255291269999999</v>
      </c>
      <c r="H22" s="57">
        <v>5.7291871700000003</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53" t="s">
        <v>20</v>
      </c>
      <c r="B23" s="57">
        <v>0</v>
      </c>
      <c r="C23" s="57">
        <v>0</v>
      </c>
      <c r="D23" s="57">
        <v>0</v>
      </c>
      <c r="E23" s="57">
        <v>0</v>
      </c>
      <c r="F23" s="57">
        <v>0</v>
      </c>
      <c r="G23" s="57">
        <v>0</v>
      </c>
      <c r="H23" s="57">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53" t="s">
        <v>21</v>
      </c>
      <c r="B24" s="57">
        <v>0</v>
      </c>
      <c r="C24" s="57">
        <v>3.1139976999999999E-2</v>
      </c>
      <c r="D24" s="57">
        <v>0.37615940799999997</v>
      </c>
      <c r="E24" s="57">
        <v>0.237538475</v>
      </c>
      <c r="F24" s="57">
        <v>1.1081349000000001E-2</v>
      </c>
      <c r="G24" s="57">
        <v>0</v>
      </c>
      <c r="H24" s="57">
        <v>0.655919209</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53" t="s">
        <v>22</v>
      </c>
      <c r="B25" s="57">
        <v>0.30975167100000001</v>
      </c>
      <c r="C25" s="57">
        <v>0.56086193900000003</v>
      </c>
      <c r="D25" s="57">
        <v>0.31916265100000002</v>
      </c>
      <c r="E25" s="57">
        <v>0.83675325</v>
      </c>
      <c r="F25" s="57">
        <v>0.43759220399999998</v>
      </c>
      <c r="G25" s="57">
        <v>1.2232410000000001E-2</v>
      </c>
      <c r="H25" s="57">
        <v>2.4763541250000003</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c r="A26" s="53" t="s">
        <v>23</v>
      </c>
      <c r="B26" s="57">
        <v>2.150235967</v>
      </c>
      <c r="C26" s="57">
        <v>1.901679975</v>
      </c>
      <c r="D26" s="57">
        <v>1.2028574540000001</v>
      </c>
      <c r="E26" s="57">
        <v>3.673078479</v>
      </c>
      <c r="F26" s="57">
        <v>3.6072606399999998</v>
      </c>
      <c r="G26" s="57">
        <v>5.4419312999999997E-2</v>
      </c>
      <c r="H26" s="57">
        <v>12.589531828</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2.5" customHeight="1">
      <c r="A27" s="53" t="s">
        <v>24</v>
      </c>
      <c r="B27" s="57">
        <v>2.6731543E-2</v>
      </c>
      <c r="C27" s="57">
        <v>7.5280466000000004E-2</v>
      </c>
      <c r="D27" s="57">
        <v>9.5832570000000006E-2</v>
      </c>
      <c r="E27" s="57">
        <v>0.68531240400000004</v>
      </c>
      <c r="F27" s="57">
        <v>0.196516464</v>
      </c>
      <c r="G27" s="57">
        <v>0</v>
      </c>
      <c r="H27" s="57">
        <v>1.0796734470000002</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53" t="s">
        <v>25</v>
      </c>
      <c r="B28" s="57">
        <v>4.1033198710000001</v>
      </c>
      <c r="C28" s="57">
        <v>2.7782917349999998</v>
      </c>
      <c r="D28" s="57">
        <v>2.0568688009999998</v>
      </c>
      <c r="E28" s="57">
        <v>6.1573600190000004</v>
      </c>
      <c r="F28" s="57">
        <v>4.7261011140000004</v>
      </c>
      <c r="G28" s="57">
        <v>5.2279033000000003E-2</v>
      </c>
      <c r="H28" s="57">
        <v>19.874220573000002</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53" t="s">
        <v>26</v>
      </c>
      <c r="B29" s="57">
        <v>1.1036639260000001</v>
      </c>
      <c r="C29" s="57">
        <v>8.5285270779999998</v>
      </c>
      <c r="D29" s="57">
        <v>13.395340942000001</v>
      </c>
      <c r="E29" s="57">
        <v>24.364102589000002</v>
      </c>
      <c r="F29" s="57">
        <v>20.653874348999999</v>
      </c>
      <c r="G29" s="57">
        <v>0</v>
      </c>
      <c r="H29" s="57">
        <v>68.045508884</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2.5" customHeight="1">
      <c r="A30" s="53" t="s">
        <v>27</v>
      </c>
      <c r="B30" s="57">
        <v>0</v>
      </c>
      <c r="C30" s="57">
        <v>2.6557640000000001E-3</v>
      </c>
      <c r="D30" s="57">
        <v>1.1224194E-2</v>
      </c>
      <c r="E30" s="57">
        <v>3.3064050000000001E-3</v>
      </c>
      <c r="F30" s="57">
        <v>5.5757740000000004E-3</v>
      </c>
      <c r="G30" s="57">
        <v>0</v>
      </c>
      <c r="H30" s="57">
        <v>2.2762137000000002E-2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53" t="s">
        <v>2</v>
      </c>
      <c r="B31" s="57">
        <v>4.8709299999999999E-3</v>
      </c>
      <c r="C31" s="57">
        <v>1.076986E-3</v>
      </c>
      <c r="D31" s="57">
        <v>1.61273E-4</v>
      </c>
      <c r="E31" s="57">
        <v>4.8665799999999997E-3</v>
      </c>
      <c r="F31" s="57">
        <v>3.2274249999999999E-3</v>
      </c>
      <c r="G31" s="57">
        <v>0</v>
      </c>
      <c r="H31" s="57">
        <v>1.4203193999999999E-2</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0" customHeight="1" thickBot="1">
      <c r="A32" s="134" t="s">
        <v>9</v>
      </c>
      <c r="B32" s="135">
        <v>8.0834524869999989</v>
      </c>
      <c r="C32" s="135">
        <v>14.607924969999999</v>
      </c>
      <c r="D32" s="135">
        <v>18.265605692000001</v>
      </c>
      <c r="E32" s="135">
        <v>37.256563073000002</v>
      </c>
      <c r="F32" s="135">
        <v>30.929354460999999</v>
      </c>
      <c r="G32" s="135">
        <v>1.3444598829999999</v>
      </c>
      <c r="H32" s="135">
        <v>110.48736056599999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zoomScaleNormal="100" workbookViewId="0">
      <selection activeCell="R22" sqref="R22"/>
    </sheetView>
  </sheetViews>
  <sheetFormatPr defaultRowHeight="15"/>
  <cols>
    <col min="1" max="1" width="23" customWidth="1"/>
    <col min="14" max="14" width="0" hidden="1" customWidth="1"/>
  </cols>
  <sheetData>
    <row r="1" spans="1:34" ht="46.5" customHeight="1">
      <c r="A1" s="16" t="s">
        <v>141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49" t="s">
        <v>142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75" thickBot="1">
      <c r="A3" s="128">
        <v>41364</v>
      </c>
      <c r="B3" s="117"/>
      <c r="C3" s="117"/>
      <c r="D3" s="117"/>
      <c r="E3" s="117"/>
      <c r="F3" s="117"/>
      <c r="G3" s="117"/>
      <c r="H3" s="117"/>
      <c r="I3" s="117"/>
      <c r="J3" s="117"/>
      <c r="K3" s="117"/>
      <c r="L3" s="117"/>
      <c r="M3" s="1"/>
      <c r="N3" s="1"/>
      <c r="O3" s="1"/>
      <c r="P3" s="1"/>
      <c r="Q3" s="1"/>
      <c r="R3" s="1"/>
      <c r="S3" s="1"/>
      <c r="T3" s="1"/>
      <c r="U3" s="1"/>
      <c r="V3" s="1"/>
      <c r="W3" s="1"/>
      <c r="X3" s="1"/>
      <c r="Y3" s="1"/>
      <c r="Z3" s="1"/>
      <c r="AA3" s="1"/>
      <c r="AB3" s="1"/>
      <c r="AC3" s="1"/>
      <c r="AD3" s="1"/>
      <c r="AE3" s="1"/>
      <c r="AF3" s="1"/>
      <c r="AG3" s="1"/>
      <c r="AH3" s="1"/>
    </row>
    <row r="4" spans="1:34" ht="25.5" customHeight="1">
      <c r="A4" s="68" t="s">
        <v>165</v>
      </c>
      <c r="B4" s="210" t="s">
        <v>166</v>
      </c>
      <c r="C4" s="210"/>
      <c r="D4" s="210"/>
      <c r="E4" s="210"/>
      <c r="F4" s="51"/>
      <c r="G4" s="51"/>
      <c r="H4" s="51"/>
      <c r="I4" s="51"/>
      <c r="J4" s="51"/>
      <c r="K4" s="51"/>
      <c r="L4" s="51"/>
      <c r="M4" s="1"/>
      <c r="N4" s="1"/>
      <c r="O4" s="1"/>
      <c r="P4" s="1"/>
      <c r="Q4" s="1"/>
      <c r="R4" s="1"/>
      <c r="S4" s="1"/>
      <c r="T4" s="1"/>
      <c r="U4" s="1"/>
      <c r="V4" s="1"/>
      <c r="W4" s="1"/>
      <c r="X4" s="1"/>
      <c r="Y4" s="1"/>
      <c r="Z4" s="1"/>
      <c r="AA4" s="1"/>
      <c r="AB4" s="1"/>
      <c r="AC4" s="1"/>
      <c r="AD4" s="1"/>
      <c r="AE4" s="1"/>
      <c r="AF4" s="1"/>
      <c r="AG4" s="1"/>
      <c r="AH4" s="1"/>
    </row>
    <row r="5" spans="1:34" ht="48">
      <c r="A5" s="73"/>
      <c r="B5" s="74" t="s">
        <v>19</v>
      </c>
      <c r="C5" s="74" t="s">
        <v>20</v>
      </c>
      <c r="D5" s="74" t="s">
        <v>167</v>
      </c>
      <c r="E5" s="74" t="s">
        <v>144</v>
      </c>
      <c r="F5" s="74" t="s">
        <v>23</v>
      </c>
      <c r="G5" s="74" t="s">
        <v>168</v>
      </c>
      <c r="H5" s="74" t="s">
        <v>25</v>
      </c>
      <c r="I5" s="74" t="s">
        <v>1</v>
      </c>
      <c r="J5" s="74" t="s">
        <v>146</v>
      </c>
      <c r="K5" s="74" t="s">
        <v>2</v>
      </c>
      <c r="L5" s="74" t="s">
        <v>9</v>
      </c>
      <c r="M5" s="1"/>
      <c r="N5" s="1"/>
      <c r="O5" s="1"/>
      <c r="P5" s="1"/>
      <c r="Q5" s="1"/>
      <c r="R5" s="1"/>
      <c r="S5" s="1"/>
      <c r="T5" s="1"/>
      <c r="U5" s="1"/>
      <c r="V5" s="1"/>
      <c r="W5" s="1"/>
      <c r="X5" s="1"/>
      <c r="Y5" s="1"/>
      <c r="Z5" s="1"/>
      <c r="AA5" s="1"/>
      <c r="AB5" s="1"/>
      <c r="AC5" s="1"/>
      <c r="AD5" s="1"/>
      <c r="AE5" s="1"/>
      <c r="AF5" s="1"/>
      <c r="AG5" s="1"/>
      <c r="AH5" s="1"/>
    </row>
    <row r="6" spans="1:34" ht="27.75" customHeight="1">
      <c r="A6" s="54" t="s">
        <v>29</v>
      </c>
      <c r="B6" s="36">
        <v>0</v>
      </c>
      <c r="C6" s="36">
        <v>0</v>
      </c>
      <c r="D6" s="36">
        <v>0</v>
      </c>
      <c r="E6" s="36">
        <v>0</v>
      </c>
      <c r="F6" s="36">
        <v>0</v>
      </c>
      <c r="G6" s="36">
        <v>0</v>
      </c>
      <c r="H6" s="36">
        <v>0</v>
      </c>
      <c r="I6" s="36">
        <v>0</v>
      </c>
      <c r="J6" s="36">
        <v>0</v>
      </c>
      <c r="K6" s="36">
        <v>0</v>
      </c>
      <c r="L6" s="36">
        <v>0</v>
      </c>
      <c r="M6" s="1"/>
      <c r="N6" s="1"/>
      <c r="O6" s="1"/>
      <c r="P6" s="1"/>
      <c r="Q6" s="1"/>
      <c r="R6" s="1"/>
      <c r="S6" s="1"/>
      <c r="T6" s="1"/>
      <c r="U6" s="1"/>
      <c r="V6" s="1"/>
      <c r="W6" s="1"/>
      <c r="X6" s="1"/>
      <c r="Y6" s="1"/>
      <c r="Z6" s="1"/>
      <c r="AA6" s="1"/>
      <c r="AB6" s="1"/>
      <c r="AC6" s="1"/>
      <c r="AD6" s="1"/>
      <c r="AE6" s="1"/>
      <c r="AF6" s="1"/>
      <c r="AG6" s="1"/>
      <c r="AH6" s="1"/>
    </row>
    <row r="7" spans="1:34">
      <c r="A7" s="54" t="s">
        <v>30</v>
      </c>
      <c r="B7" s="57">
        <v>0.23352600000000001</v>
      </c>
      <c r="C7" s="36">
        <v>0</v>
      </c>
      <c r="D7" s="57">
        <v>0</v>
      </c>
      <c r="E7" s="57">
        <v>9.5568E-2</v>
      </c>
      <c r="F7" s="57">
        <v>0.18053</v>
      </c>
      <c r="G7" s="57">
        <v>0</v>
      </c>
      <c r="H7" s="57">
        <v>0.206312</v>
      </c>
      <c r="I7" s="57">
        <v>1.27339</v>
      </c>
      <c r="J7" s="57">
        <v>0</v>
      </c>
      <c r="K7" s="57">
        <v>1.74E-4</v>
      </c>
      <c r="L7" s="57">
        <v>1.9894999999999998</v>
      </c>
      <c r="M7" s="1"/>
      <c r="N7" s="1"/>
      <c r="O7" s="1"/>
      <c r="P7" s="1"/>
      <c r="Q7" s="1"/>
      <c r="R7" s="1"/>
      <c r="S7" s="1"/>
      <c r="T7" s="1"/>
      <c r="U7" s="1"/>
      <c r="V7" s="1"/>
      <c r="W7" s="1"/>
      <c r="X7" s="1"/>
      <c r="Y7" s="1"/>
      <c r="Z7" s="1"/>
      <c r="AA7" s="1"/>
      <c r="AB7" s="1"/>
      <c r="AC7" s="1"/>
      <c r="AD7" s="1"/>
      <c r="AE7" s="1"/>
      <c r="AF7" s="1"/>
      <c r="AG7" s="1"/>
      <c r="AH7" s="1"/>
    </row>
    <row r="8" spans="1:34">
      <c r="A8" s="54" t="s">
        <v>31</v>
      </c>
      <c r="B8" s="57">
        <v>2.3710439999999999</v>
      </c>
      <c r="C8" s="36">
        <v>0</v>
      </c>
      <c r="D8" s="57">
        <v>0.39998800000000001</v>
      </c>
      <c r="E8" s="57">
        <v>1.66212</v>
      </c>
      <c r="F8" s="57">
        <v>8.6533549999999995</v>
      </c>
      <c r="G8" s="57">
        <v>9.6837000000000006E-2</v>
      </c>
      <c r="H8" s="57">
        <v>8.9120329999999992</v>
      </c>
      <c r="I8" s="57">
        <v>37.586813999999997</v>
      </c>
      <c r="J8" s="57">
        <v>6.02E-4</v>
      </c>
      <c r="K8" s="57">
        <v>7.5979999999999997E-3</v>
      </c>
      <c r="L8" s="57">
        <v>59.690390999999998</v>
      </c>
      <c r="M8" s="1"/>
      <c r="N8" s="1"/>
      <c r="O8" s="1"/>
      <c r="P8" s="1"/>
      <c r="Q8" s="1"/>
      <c r="R8" s="1"/>
      <c r="S8" s="1"/>
      <c r="T8" s="1"/>
      <c r="U8" s="1"/>
      <c r="V8" s="1"/>
      <c r="W8" s="1"/>
      <c r="X8" s="1"/>
      <c r="Y8" s="1"/>
      <c r="Z8" s="1"/>
      <c r="AA8" s="1"/>
      <c r="AB8" s="1"/>
      <c r="AC8" s="1"/>
      <c r="AD8" s="1"/>
      <c r="AE8" s="1"/>
      <c r="AF8" s="1"/>
      <c r="AG8" s="1"/>
      <c r="AH8" s="1"/>
    </row>
    <row r="9" spans="1:34">
      <c r="A9" s="54" t="s">
        <v>32</v>
      </c>
      <c r="B9" s="57">
        <v>1.3783E-2</v>
      </c>
      <c r="C9" s="36">
        <v>0</v>
      </c>
      <c r="D9" s="57">
        <v>0</v>
      </c>
      <c r="E9" s="57">
        <v>7.5007000000000004E-2</v>
      </c>
      <c r="F9" s="57">
        <v>0.35123399999999999</v>
      </c>
      <c r="G9" s="57">
        <v>9.8720000000000006E-3</v>
      </c>
      <c r="H9" s="57">
        <v>0.56367400000000001</v>
      </c>
      <c r="I9" s="57">
        <v>1.266864</v>
      </c>
      <c r="J9" s="57">
        <v>0</v>
      </c>
      <c r="K9" s="57">
        <v>0</v>
      </c>
      <c r="L9" s="57">
        <v>2.2804340000000001</v>
      </c>
      <c r="M9" s="1"/>
      <c r="N9" s="1"/>
      <c r="O9" s="1"/>
      <c r="P9" s="1"/>
      <c r="Q9" s="1"/>
      <c r="R9" s="1"/>
      <c r="S9" s="1"/>
      <c r="T9" s="1"/>
      <c r="U9" s="1"/>
      <c r="V9" s="1"/>
      <c r="W9" s="1"/>
      <c r="X9" s="1"/>
      <c r="Y9" s="1"/>
      <c r="Z9" s="1"/>
      <c r="AA9" s="1"/>
      <c r="AB9" s="1"/>
      <c r="AC9" s="1"/>
      <c r="AD9" s="1"/>
      <c r="AE9" s="1"/>
      <c r="AF9" s="1"/>
      <c r="AG9" s="1"/>
      <c r="AH9" s="1"/>
    </row>
    <row r="10" spans="1:34">
      <c r="A10" s="55" t="s">
        <v>169</v>
      </c>
      <c r="B10" s="57">
        <v>1.3783E-2</v>
      </c>
      <c r="C10" s="36">
        <v>0</v>
      </c>
      <c r="D10" s="57">
        <v>0</v>
      </c>
      <c r="E10" s="57">
        <v>7.5007000000000004E-2</v>
      </c>
      <c r="F10" s="57">
        <v>0.35123399999999999</v>
      </c>
      <c r="G10" s="57">
        <v>9.8720000000000006E-3</v>
      </c>
      <c r="H10" s="57">
        <v>0.56367400000000001</v>
      </c>
      <c r="I10" s="57">
        <v>1.266864</v>
      </c>
      <c r="J10" s="57">
        <v>0</v>
      </c>
      <c r="K10" s="57">
        <v>0</v>
      </c>
      <c r="L10" s="57">
        <v>2.2804340000000001</v>
      </c>
      <c r="M10" s="1"/>
      <c r="N10" s="1"/>
      <c r="O10" s="1"/>
      <c r="P10" s="1"/>
      <c r="Q10" s="1"/>
      <c r="R10" s="1"/>
      <c r="S10" s="1"/>
      <c r="T10" s="1"/>
      <c r="U10" s="1"/>
      <c r="V10" s="1"/>
      <c r="W10" s="1"/>
      <c r="X10" s="1"/>
      <c r="Y10" s="1"/>
      <c r="Z10" s="1"/>
      <c r="AA10" s="1"/>
      <c r="AB10" s="1"/>
      <c r="AC10" s="1"/>
      <c r="AD10" s="1"/>
      <c r="AE10" s="1"/>
      <c r="AF10" s="1"/>
      <c r="AG10" s="1"/>
      <c r="AH10" s="1"/>
    </row>
    <row r="11" spans="1:34">
      <c r="A11" s="55" t="s">
        <v>170</v>
      </c>
      <c r="B11" s="57">
        <v>0</v>
      </c>
      <c r="C11" s="36">
        <v>0</v>
      </c>
      <c r="D11" s="57">
        <v>0</v>
      </c>
      <c r="E11" s="57">
        <v>0</v>
      </c>
      <c r="F11" s="57">
        <v>0</v>
      </c>
      <c r="G11" s="57">
        <v>0</v>
      </c>
      <c r="H11" s="57">
        <v>0</v>
      </c>
      <c r="I11" s="57">
        <v>0</v>
      </c>
      <c r="J11" s="57">
        <v>0</v>
      </c>
      <c r="K11" s="57">
        <v>0</v>
      </c>
      <c r="L11" s="57">
        <v>0</v>
      </c>
      <c r="M11" s="1"/>
      <c r="N11" s="1"/>
      <c r="O11" s="1"/>
      <c r="P11" s="1"/>
      <c r="Q11" s="1"/>
      <c r="R11" s="1"/>
      <c r="S11" s="1"/>
      <c r="T11" s="1"/>
      <c r="U11" s="1"/>
      <c r="V11" s="1"/>
      <c r="W11" s="1"/>
      <c r="X11" s="1"/>
      <c r="Y11" s="1"/>
      <c r="Z11" s="1"/>
      <c r="AA11" s="1"/>
      <c r="AB11" s="1"/>
      <c r="AC11" s="1"/>
      <c r="AD11" s="1"/>
      <c r="AE11" s="1"/>
      <c r="AF11" s="1"/>
      <c r="AG11" s="1"/>
      <c r="AH11" s="1"/>
    </row>
    <row r="12" spans="1:34">
      <c r="A12" s="54" t="s">
        <v>2</v>
      </c>
      <c r="B12" s="183">
        <v>0</v>
      </c>
      <c r="C12" s="183">
        <v>0</v>
      </c>
      <c r="D12" s="183">
        <v>0</v>
      </c>
      <c r="E12" s="183">
        <v>0</v>
      </c>
      <c r="F12" s="183">
        <v>0</v>
      </c>
      <c r="G12" s="183">
        <v>0</v>
      </c>
      <c r="H12" s="183">
        <v>0</v>
      </c>
      <c r="I12" s="183">
        <v>0</v>
      </c>
      <c r="J12" s="183">
        <v>0</v>
      </c>
      <c r="K12" s="183">
        <v>0</v>
      </c>
      <c r="L12" s="183">
        <v>0</v>
      </c>
      <c r="M12" s="1"/>
      <c r="N12" s="1"/>
      <c r="O12" s="1"/>
      <c r="P12" s="1"/>
      <c r="Q12" s="1"/>
      <c r="R12" s="1"/>
      <c r="S12" s="1"/>
      <c r="T12" s="1"/>
      <c r="U12" s="1"/>
      <c r="V12" s="1"/>
      <c r="W12" s="1"/>
      <c r="X12" s="1"/>
      <c r="Y12" s="1"/>
      <c r="Z12" s="1"/>
      <c r="AA12" s="1"/>
      <c r="AB12" s="1"/>
      <c r="AC12" s="1"/>
      <c r="AD12" s="1"/>
      <c r="AE12" s="1"/>
      <c r="AF12" s="1"/>
      <c r="AG12" s="1"/>
      <c r="AH12" s="1"/>
    </row>
    <row r="13" spans="1:34" ht="15.75" thickBot="1">
      <c r="A13" s="54" t="s">
        <v>9</v>
      </c>
      <c r="B13" s="57">
        <v>2.6183529999999999</v>
      </c>
      <c r="C13" s="36">
        <v>0</v>
      </c>
      <c r="D13" s="57">
        <v>0.39998800000000001</v>
      </c>
      <c r="E13" s="57">
        <v>1.8326950000000002</v>
      </c>
      <c r="F13" s="57">
        <v>9.1851189999999985</v>
      </c>
      <c r="G13" s="57">
        <v>0.10670900000000001</v>
      </c>
      <c r="H13" s="57">
        <v>9.6820190000000004</v>
      </c>
      <c r="I13" s="57">
        <v>40.127067999999994</v>
      </c>
      <c r="J13" s="57">
        <v>6.02E-4</v>
      </c>
      <c r="K13" s="57">
        <v>7.7719999999999994E-3</v>
      </c>
      <c r="L13" s="57">
        <v>63.960324999999997</v>
      </c>
      <c r="M13" s="58"/>
      <c r="N13" s="1"/>
      <c r="O13" s="1"/>
      <c r="P13" s="1"/>
      <c r="Q13" s="1"/>
      <c r="R13" s="1"/>
      <c r="S13" s="1"/>
      <c r="T13" s="1"/>
      <c r="U13" s="1"/>
      <c r="V13" s="1"/>
      <c r="W13" s="1"/>
      <c r="X13" s="1"/>
      <c r="Y13" s="1"/>
      <c r="Z13" s="1"/>
      <c r="AA13" s="1"/>
      <c r="AB13" s="1"/>
      <c r="AC13" s="1"/>
      <c r="AD13" s="1"/>
      <c r="AE13" s="1"/>
      <c r="AF13" s="1"/>
      <c r="AG13" s="1"/>
      <c r="AH13" s="1"/>
    </row>
    <row r="14" spans="1:34" ht="42" customHeight="1" thickBot="1">
      <c r="A14" s="130">
        <v>41364</v>
      </c>
      <c r="B14" s="142"/>
      <c r="C14" s="142"/>
      <c r="D14" s="142"/>
      <c r="E14" s="142"/>
      <c r="F14" s="142"/>
      <c r="G14" s="142"/>
      <c r="H14" s="142"/>
      <c r="I14" s="142"/>
      <c r="J14" s="142"/>
      <c r="K14" s="142"/>
      <c r="L14" s="142"/>
      <c r="M14" s="1"/>
      <c r="N14" s="1"/>
      <c r="O14" s="1"/>
      <c r="P14" s="1"/>
      <c r="Q14" s="1"/>
      <c r="R14" s="1"/>
      <c r="S14" s="1"/>
      <c r="T14" s="1"/>
      <c r="U14" s="1"/>
      <c r="V14" s="1"/>
      <c r="W14" s="1"/>
      <c r="X14" s="1"/>
      <c r="Y14" s="1"/>
      <c r="Z14" s="1"/>
      <c r="AA14" s="1"/>
      <c r="AB14" s="1"/>
      <c r="AC14" s="1"/>
      <c r="AD14" s="1"/>
      <c r="AE14" s="1"/>
      <c r="AF14" s="1"/>
      <c r="AG14" s="1"/>
      <c r="AH14" s="1"/>
    </row>
    <row r="15" spans="1:34" ht="25.5" customHeight="1">
      <c r="A15" s="72" t="s">
        <v>171</v>
      </c>
      <c r="B15" s="210" t="s">
        <v>172</v>
      </c>
      <c r="C15" s="210"/>
      <c r="D15" s="210"/>
      <c r="E15" s="210"/>
      <c r="F15" s="211"/>
      <c r="G15" s="211"/>
      <c r="H15" s="211"/>
      <c r="I15" s="211"/>
      <c r="J15" s="211"/>
      <c r="K15" s="211"/>
      <c r="L15" s="211"/>
      <c r="M15" s="1"/>
      <c r="N15" s="1"/>
      <c r="O15" s="1"/>
      <c r="P15" s="1"/>
      <c r="Q15" s="1"/>
      <c r="R15" s="1"/>
      <c r="S15" s="1"/>
      <c r="T15" s="1"/>
      <c r="U15" s="1"/>
      <c r="V15" s="1"/>
      <c r="W15" s="1"/>
      <c r="X15" s="1"/>
      <c r="Y15" s="1"/>
      <c r="Z15" s="1"/>
      <c r="AA15" s="1"/>
      <c r="AB15" s="1"/>
      <c r="AC15" s="1"/>
      <c r="AD15" s="1"/>
      <c r="AE15" s="1"/>
      <c r="AF15" s="1"/>
      <c r="AG15" s="1"/>
      <c r="AH15" s="1"/>
    </row>
    <row r="16" spans="1:34" ht="48">
      <c r="A16" s="73"/>
      <c r="B16" s="74" t="s">
        <v>19</v>
      </c>
      <c r="C16" s="74" t="s">
        <v>20</v>
      </c>
      <c r="D16" s="74" t="s">
        <v>167</v>
      </c>
      <c r="E16" s="74" t="s">
        <v>144</v>
      </c>
      <c r="F16" s="74" t="s">
        <v>23</v>
      </c>
      <c r="G16" s="74" t="s">
        <v>168</v>
      </c>
      <c r="H16" s="74" t="s">
        <v>25</v>
      </c>
      <c r="I16" s="74" t="s">
        <v>1</v>
      </c>
      <c r="J16" s="74" t="s">
        <v>146</v>
      </c>
      <c r="K16" s="74" t="s">
        <v>2</v>
      </c>
      <c r="L16" s="74"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54" t="s">
        <v>29</v>
      </c>
      <c r="B17" s="24">
        <v>0</v>
      </c>
      <c r="C17" s="24">
        <v>0</v>
      </c>
      <c r="D17" s="24">
        <v>0</v>
      </c>
      <c r="E17" s="24">
        <v>0</v>
      </c>
      <c r="F17" s="24">
        <v>0</v>
      </c>
      <c r="G17" s="24">
        <v>0</v>
      </c>
      <c r="H17" s="24">
        <v>0</v>
      </c>
      <c r="I17" s="24">
        <v>0</v>
      </c>
      <c r="J17" s="24">
        <v>0</v>
      </c>
      <c r="K17" s="24">
        <v>0</v>
      </c>
      <c r="L17" s="24">
        <v>0</v>
      </c>
      <c r="M17" s="1"/>
      <c r="N17" s="1"/>
      <c r="O17" s="1"/>
      <c r="P17" s="1"/>
      <c r="Q17" s="1"/>
      <c r="R17" s="1"/>
      <c r="S17" s="1"/>
      <c r="T17" s="1"/>
      <c r="U17" s="1"/>
      <c r="V17" s="1"/>
      <c r="W17" s="1"/>
      <c r="X17" s="1"/>
      <c r="Y17" s="1"/>
      <c r="Z17" s="1"/>
      <c r="AA17" s="1"/>
      <c r="AB17" s="1"/>
      <c r="AC17" s="1"/>
      <c r="AD17" s="1"/>
      <c r="AE17" s="1"/>
      <c r="AF17" s="1"/>
      <c r="AG17" s="1"/>
      <c r="AH17" s="1"/>
    </row>
    <row r="18" spans="1:34">
      <c r="A18" s="54" t="s">
        <v>30</v>
      </c>
      <c r="B18" s="23">
        <v>1.071429</v>
      </c>
      <c r="C18" s="23">
        <v>0</v>
      </c>
      <c r="D18" s="23">
        <v>7.0949999999999997E-3</v>
      </c>
      <c r="E18" s="23">
        <v>0.28292299999999998</v>
      </c>
      <c r="F18" s="23">
        <v>0.61378299999999997</v>
      </c>
      <c r="G18" s="23">
        <v>6.5962999999999994E-2</v>
      </c>
      <c r="H18" s="23">
        <v>2.1619809999999999</v>
      </c>
      <c r="I18" s="23">
        <v>3.597467</v>
      </c>
      <c r="J18" s="23">
        <v>2.9629999999999999E-3</v>
      </c>
      <c r="K18" s="23">
        <v>0</v>
      </c>
      <c r="L18" s="23">
        <v>7.803604</v>
      </c>
      <c r="M18" s="1"/>
      <c r="N18" s="1"/>
      <c r="O18" s="1"/>
      <c r="P18" s="1"/>
      <c r="Q18" s="1"/>
      <c r="R18" s="1"/>
      <c r="S18" s="1"/>
      <c r="T18" s="1"/>
      <c r="U18" s="1"/>
      <c r="V18" s="1"/>
      <c r="W18" s="1"/>
      <c r="X18" s="1"/>
      <c r="Y18" s="1"/>
      <c r="Z18" s="1"/>
      <c r="AA18" s="1"/>
      <c r="AB18" s="1"/>
      <c r="AC18" s="1"/>
      <c r="AD18" s="1"/>
      <c r="AE18" s="1"/>
      <c r="AF18" s="1"/>
      <c r="AG18" s="1"/>
      <c r="AH18" s="1"/>
    </row>
    <row r="19" spans="1:34">
      <c r="A19" s="54" t="s">
        <v>31</v>
      </c>
      <c r="B19" s="23">
        <v>2.0329950000000001</v>
      </c>
      <c r="C19" s="23">
        <v>0</v>
      </c>
      <c r="D19" s="23">
        <v>0.248835</v>
      </c>
      <c r="E19" s="23">
        <v>0.360736</v>
      </c>
      <c r="F19" s="23">
        <v>2.7664010000000001</v>
      </c>
      <c r="G19" s="23">
        <v>0.89894799999999997</v>
      </c>
      <c r="H19" s="23">
        <v>7.8630050000000002</v>
      </c>
      <c r="I19" s="23">
        <v>24.014068999999999</v>
      </c>
      <c r="J19" s="23">
        <v>1.9196999999999999E-2</v>
      </c>
      <c r="K19" s="23">
        <v>6.4310000000000001E-3</v>
      </c>
      <c r="L19" s="23">
        <v>38.210616999999999</v>
      </c>
      <c r="M19" s="1"/>
      <c r="N19" s="1"/>
      <c r="O19" s="1"/>
      <c r="P19" s="1"/>
      <c r="Q19" s="1"/>
      <c r="R19" s="1"/>
      <c r="S19" s="1"/>
      <c r="T19" s="1"/>
      <c r="U19" s="1"/>
      <c r="V19" s="1"/>
      <c r="W19" s="1"/>
      <c r="X19" s="1"/>
      <c r="Y19" s="1"/>
      <c r="Z19" s="1"/>
      <c r="AA19" s="1"/>
      <c r="AB19" s="1"/>
      <c r="AC19" s="1"/>
      <c r="AD19" s="1"/>
      <c r="AE19" s="1"/>
      <c r="AF19" s="1"/>
      <c r="AG19" s="1"/>
      <c r="AH19" s="1"/>
    </row>
    <row r="20" spans="1:34">
      <c r="A20" s="54" t="s">
        <v>32</v>
      </c>
      <c r="B20" s="23">
        <v>6.4099999999999999E-3</v>
      </c>
      <c r="C20" s="23">
        <v>0</v>
      </c>
      <c r="D20" s="23">
        <v>0</v>
      </c>
      <c r="E20" s="23">
        <v>0</v>
      </c>
      <c r="F20" s="23">
        <v>2.4229000000000001E-2</v>
      </c>
      <c r="G20" s="23">
        <v>8.0529999999999994E-3</v>
      </c>
      <c r="H20" s="23">
        <v>0.167217</v>
      </c>
      <c r="I20" s="23">
        <v>0.30690600000000001</v>
      </c>
      <c r="J20" s="23">
        <v>0</v>
      </c>
      <c r="K20" s="23">
        <v>0</v>
      </c>
      <c r="L20" s="23">
        <v>0.51281500000000002</v>
      </c>
      <c r="M20" s="1"/>
      <c r="N20" s="1"/>
      <c r="O20" s="1"/>
      <c r="P20" s="1"/>
      <c r="Q20" s="1"/>
      <c r="R20" s="1"/>
      <c r="S20" s="1"/>
      <c r="T20" s="1"/>
      <c r="U20" s="1"/>
      <c r="V20" s="1"/>
      <c r="W20" s="1"/>
      <c r="X20" s="1"/>
      <c r="Y20" s="1"/>
      <c r="Z20" s="1"/>
      <c r="AA20" s="1"/>
      <c r="AB20" s="1"/>
      <c r="AC20" s="1"/>
      <c r="AD20" s="1"/>
      <c r="AE20" s="1"/>
      <c r="AF20" s="1"/>
      <c r="AG20" s="1"/>
      <c r="AH20" s="1"/>
    </row>
    <row r="21" spans="1:34">
      <c r="A21" s="55" t="s">
        <v>169</v>
      </c>
      <c r="B21" s="23">
        <v>6.4099999999999999E-3</v>
      </c>
      <c r="C21" s="23">
        <v>0</v>
      </c>
      <c r="D21" s="23">
        <v>0</v>
      </c>
      <c r="E21" s="23">
        <v>0</v>
      </c>
      <c r="F21" s="23">
        <v>2.4229000000000001E-2</v>
      </c>
      <c r="G21" s="23">
        <v>8.0529999999999994E-3</v>
      </c>
      <c r="H21" s="23">
        <v>0.167217</v>
      </c>
      <c r="I21" s="23">
        <v>0.30690600000000001</v>
      </c>
      <c r="J21" s="23">
        <v>0</v>
      </c>
      <c r="K21" s="23">
        <v>0</v>
      </c>
      <c r="L21" s="23">
        <v>0.51281500000000002</v>
      </c>
      <c r="M21" s="1"/>
      <c r="N21" s="1"/>
      <c r="O21" s="1"/>
      <c r="P21" s="1"/>
      <c r="Q21" s="1"/>
      <c r="R21" s="1"/>
      <c r="S21" s="1"/>
      <c r="T21" s="1"/>
      <c r="U21" s="1"/>
      <c r="V21" s="1"/>
      <c r="W21" s="1"/>
      <c r="X21" s="1"/>
      <c r="Y21" s="1"/>
      <c r="Z21" s="1"/>
      <c r="AA21" s="1"/>
      <c r="AB21" s="1"/>
      <c r="AC21" s="1"/>
      <c r="AD21" s="1"/>
      <c r="AE21" s="1"/>
      <c r="AF21" s="1"/>
      <c r="AG21" s="1"/>
      <c r="AH21" s="1"/>
    </row>
    <row r="22" spans="1:34">
      <c r="A22" s="55" t="s">
        <v>170</v>
      </c>
      <c r="B22" s="184">
        <v>0</v>
      </c>
      <c r="C22" s="184">
        <v>0</v>
      </c>
      <c r="D22" s="184">
        <v>0</v>
      </c>
      <c r="E22" s="184">
        <v>0</v>
      </c>
      <c r="F22" s="184">
        <v>0</v>
      </c>
      <c r="G22" s="184">
        <v>0</v>
      </c>
      <c r="H22" s="184">
        <v>0</v>
      </c>
      <c r="I22" s="184">
        <v>0</v>
      </c>
      <c r="J22" s="184">
        <v>0</v>
      </c>
      <c r="K22" s="184">
        <v>0</v>
      </c>
      <c r="L22" s="184">
        <v>0</v>
      </c>
      <c r="M22" s="1"/>
      <c r="N22" s="1"/>
      <c r="O22" s="1"/>
      <c r="P22" s="1"/>
      <c r="Q22" s="1"/>
      <c r="R22" s="1"/>
      <c r="S22" s="1"/>
      <c r="T22" s="1"/>
      <c r="U22" s="1"/>
      <c r="V22" s="1"/>
      <c r="W22" s="1"/>
      <c r="X22" s="1"/>
      <c r="Y22" s="1"/>
      <c r="Z22" s="1"/>
      <c r="AA22" s="1"/>
      <c r="AB22" s="1"/>
      <c r="AC22" s="1"/>
      <c r="AD22" s="1"/>
      <c r="AE22" s="1"/>
      <c r="AF22" s="1"/>
      <c r="AG22" s="1"/>
      <c r="AH22" s="1"/>
    </row>
    <row r="23" spans="1:34">
      <c r="A23" s="54" t="s">
        <v>2</v>
      </c>
      <c r="B23" s="184">
        <v>0</v>
      </c>
      <c r="C23" s="184">
        <v>0</v>
      </c>
      <c r="D23" s="184">
        <v>0</v>
      </c>
      <c r="E23" s="184">
        <v>0</v>
      </c>
      <c r="F23" s="184">
        <v>0</v>
      </c>
      <c r="G23" s="184">
        <v>0</v>
      </c>
      <c r="H23" s="184">
        <v>0</v>
      </c>
      <c r="I23" s="184">
        <v>0</v>
      </c>
      <c r="J23" s="184">
        <v>0</v>
      </c>
      <c r="K23" s="184"/>
      <c r="L23" s="184">
        <v>0</v>
      </c>
      <c r="M23" s="1"/>
      <c r="N23" s="1"/>
      <c r="O23" s="1"/>
      <c r="P23" s="1"/>
      <c r="Q23" s="1"/>
      <c r="R23" s="1"/>
      <c r="S23" s="1"/>
      <c r="T23" s="1"/>
      <c r="U23" s="1"/>
      <c r="V23" s="1"/>
      <c r="W23" s="1"/>
      <c r="X23" s="1"/>
      <c r="Y23" s="1"/>
      <c r="Z23" s="1"/>
      <c r="AA23" s="1"/>
      <c r="AB23" s="1"/>
      <c r="AC23" s="1"/>
      <c r="AD23" s="1"/>
      <c r="AE23" s="1"/>
      <c r="AF23" s="1"/>
      <c r="AG23" s="1"/>
      <c r="AH23" s="1"/>
    </row>
    <row r="24" spans="1:34" ht="15.75" thickBot="1">
      <c r="A24" s="102" t="s">
        <v>9</v>
      </c>
      <c r="B24" s="99">
        <v>3.1108339999999997</v>
      </c>
      <c r="C24" s="99">
        <v>0</v>
      </c>
      <c r="D24" s="99">
        <v>0.25592999999999999</v>
      </c>
      <c r="E24" s="99">
        <v>0.64365899999999998</v>
      </c>
      <c r="F24" s="99">
        <v>3.4044129999999999</v>
      </c>
      <c r="G24" s="99">
        <v>0.97296399999999994</v>
      </c>
      <c r="H24" s="99">
        <v>10.192203000000001</v>
      </c>
      <c r="I24" s="99">
        <v>27.918442000000002</v>
      </c>
      <c r="J24" s="99">
        <v>2.2159999999999999E-2</v>
      </c>
      <c r="K24" s="99">
        <v>6.4310000000000001E-3</v>
      </c>
      <c r="L24" s="99">
        <v>46.527036000000003</v>
      </c>
      <c r="M24" s="1"/>
      <c r="N24" s="1"/>
      <c r="O24" s="1"/>
      <c r="P24" s="1"/>
      <c r="Q24" s="1"/>
      <c r="R24" s="1"/>
      <c r="S24" s="1"/>
      <c r="T24" s="1"/>
      <c r="U24" s="1"/>
      <c r="V24" s="1"/>
      <c r="W24" s="1"/>
      <c r="X24" s="1"/>
      <c r="Y24" s="1"/>
      <c r="Z24" s="1"/>
      <c r="AA24" s="1"/>
      <c r="AB24" s="1"/>
      <c r="AC24" s="1"/>
      <c r="AD24" s="1"/>
      <c r="AE24" s="1"/>
      <c r="AF24" s="1"/>
      <c r="AG24" s="1"/>
      <c r="AH24" s="1"/>
    </row>
    <row r="25" spans="1:34" ht="42.75" customHeight="1" thickBot="1">
      <c r="A25" s="101">
        <v>41364</v>
      </c>
      <c r="B25" s="105"/>
      <c r="C25" s="105"/>
      <c r="D25" s="105"/>
      <c r="E25" s="105"/>
      <c r="F25" s="105"/>
      <c r="G25" s="105"/>
      <c r="H25" s="105"/>
      <c r="I25" s="105"/>
      <c r="J25" s="105"/>
      <c r="K25" s="105"/>
      <c r="L25" s="105"/>
      <c r="M25" s="1"/>
      <c r="N25" s="1"/>
      <c r="O25" s="58"/>
      <c r="P25" s="1"/>
      <c r="Q25" s="1"/>
      <c r="R25" s="1"/>
      <c r="S25" s="1"/>
      <c r="T25" s="1"/>
      <c r="U25" s="1"/>
      <c r="V25" s="1"/>
      <c r="W25" s="1"/>
      <c r="X25" s="1"/>
      <c r="Y25" s="1"/>
      <c r="Z25" s="1"/>
      <c r="AA25" s="1"/>
      <c r="AB25" s="1"/>
      <c r="AC25" s="1"/>
      <c r="AD25" s="1"/>
      <c r="AE25" s="1"/>
      <c r="AF25" s="1"/>
      <c r="AG25" s="1"/>
      <c r="AH25" s="1"/>
    </row>
    <row r="26" spans="1:34" ht="25.5" customHeight="1">
      <c r="A26" s="68" t="s">
        <v>173</v>
      </c>
      <c r="B26" s="210" t="s">
        <v>174</v>
      </c>
      <c r="C26" s="210"/>
      <c r="D26" s="210"/>
      <c r="E26" s="210"/>
      <c r="F26" s="211"/>
      <c r="G26" s="211"/>
      <c r="H26" s="211"/>
      <c r="I26" s="211"/>
      <c r="J26" s="211"/>
      <c r="K26" s="211"/>
      <c r="L26" s="211"/>
      <c r="M26" s="1"/>
      <c r="N26" s="1"/>
      <c r="O26" s="1"/>
      <c r="P26" s="1"/>
      <c r="Q26" s="1"/>
      <c r="R26" s="1"/>
      <c r="S26" s="1"/>
      <c r="T26" s="1"/>
      <c r="U26" s="1"/>
      <c r="V26" s="1"/>
      <c r="W26" s="1"/>
      <c r="X26" s="1"/>
      <c r="Y26" s="1"/>
      <c r="Z26" s="1"/>
      <c r="AA26" s="1"/>
      <c r="AB26" s="1"/>
      <c r="AC26" s="1"/>
      <c r="AD26" s="1"/>
      <c r="AE26" s="1"/>
      <c r="AF26" s="1"/>
      <c r="AG26" s="1"/>
      <c r="AH26" s="1"/>
    </row>
    <row r="27" spans="1:34" ht="48">
      <c r="A27" s="73"/>
      <c r="B27" s="74" t="s">
        <v>19</v>
      </c>
      <c r="C27" s="74" t="s">
        <v>20</v>
      </c>
      <c r="D27" s="74" t="s">
        <v>167</v>
      </c>
      <c r="E27" s="74" t="s">
        <v>144</v>
      </c>
      <c r="F27" s="74" t="s">
        <v>23</v>
      </c>
      <c r="G27" s="74" t="s">
        <v>168</v>
      </c>
      <c r="H27" s="74" t="s">
        <v>25</v>
      </c>
      <c r="I27" s="74" t="s">
        <v>1</v>
      </c>
      <c r="J27" s="74" t="s">
        <v>146</v>
      </c>
      <c r="K27" s="74" t="s">
        <v>2</v>
      </c>
      <c r="L27" s="74" t="s">
        <v>9</v>
      </c>
      <c r="M27" s="1"/>
      <c r="N27" s="1"/>
      <c r="O27" s="1"/>
      <c r="P27" s="1"/>
      <c r="Q27" s="1"/>
      <c r="R27" s="1"/>
      <c r="S27" s="1"/>
      <c r="T27" s="1"/>
      <c r="U27" s="1"/>
      <c r="V27" s="1"/>
      <c r="W27" s="1"/>
      <c r="X27" s="1"/>
      <c r="Y27" s="1"/>
      <c r="Z27" s="1"/>
      <c r="AA27" s="1"/>
      <c r="AB27" s="1"/>
    </row>
    <row r="28" spans="1:34" ht="27.75" customHeight="1">
      <c r="A28" s="54" t="s">
        <v>29</v>
      </c>
      <c r="B28" s="24">
        <v>0</v>
      </c>
      <c r="C28" s="24">
        <v>0</v>
      </c>
      <c r="D28" s="24">
        <v>0</v>
      </c>
      <c r="E28" s="24">
        <v>0</v>
      </c>
      <c r="F28" s="24">
        <v>0</v>
      </c>
      <c r="G28" s="24">
        <v>0</v>
      </c>
      <c r="H28" s="24">
        <v>0</v>
      </c>
      <c r="I28" s="24">
        <v>0</v>
      </c>
      <c r="J28" s="24">
        <v>0</v>
      </c>
      <c r="K28" s="24">
        <v>0</v>
      </c>
      <c r="L28" s="24">
        <v>0</v>
      </c>
      <c r="M28" s="1"/>
      <c r="N28" s="1"/>
      <c r="O28" s="1"/>
      <c r="P28" s="1"/>
      <c r="Q28" s="1"/>
      <c r="R28" s="1"/>
      <c r="S28" s="1"/>
      <c r="T28" s="1"/>
      <c r="U28" s="1"/>
      <c r="V28" s="1"/>
      <c r="W28" s="1"/>
      <c r="X28" s="1"/>
      <c r="Y28" s="1"/>
      <c r="Z28" s="1"/>
      <c r="AA28" s="1"/>
      <c r="AB28" s="1"/>
    </row>
    <row r="29" spans="1:34">
      <c r="A29" s="54" t="s">
        <v>30</v>
      </c>
      <c r="B29" s="185">
        <v>1.3049550000000001</v>
      </c>
      <c r="C29" s="185">
        <v>0</v>
      </c>
      <c r="D29" s="185">
        <v>7.0949999999999997E-3</v>
      </c>
      <c r="E29" s="185">
        <v>0.37849100000000002</v>
      </c>
      <c r="F29" s="185">
        <v>0.79431300000000005</v>
      </c>
      <c r="G29" s="185">
        <v>6.5962999999999994E-2</v>
      </c>
      <c r="H29" s="185">
        <v>2.3682919999999998</v>
      </c>
      <c r="I29" s="185">
        <v>4.8708559999999999</v>
      </c>
      <c r="J29" s="185">
        <v>2.9629999999999999E-3</v>
      </c>
      <c r="K29" s="185">
        <v>1.74E-4</v>
      </c>
      <c r="L29" s="185">
        <v>9.7931019999999993</v>
      </c>
      <c r="M29" s="58"/>
      <c r="N29" s="1"/>
      <c r="O29" s="1"/>
      <c r="P29" s="1"/>
      <c r="Q29" s="1"/>
      <c r="R29" s="1"/>
      <c r="S29" s="1"/>
      <c r="T29" s="1"/>
      <c r="U29" s="1"/>
      <c r="V29" s="1"/>
      <c r="W29" s="1"/>
      <c r="X29" s="1"/>
      <c r="Y29" s="1"/>
      <c r="Z29" s="1"/>
      <c r="AA29" s="1"/>
      <c r="AB29" s="1"/>
    </row>
    <row r="30" spans="1:34">
      <c r="A30" s="54" t="s">
        <v>31</v>
      </c>
      <c r="B30" s="185">
        <v>4.404039</v>
      </c>
      <c r="C30" s="185">
        <v>0</v>
      </c>
      <c r="D30" s="185">
        <v>0.64882399999999996</v>
      </c>
      <c r="E30" s="185">
        <v>2.022856</v>
      </c>
      <c r="F30" s="185">
        <v>11.419756</v>
      </c>
      <c r="G30" s="185">
        <v>0.99578500000000003</v>
      </c>
      <c r="H30" s="185">
        <v>16.775037999999999</v>
      </c>
      <c r="I30" s="185">
        <v>61.600883000000003</v>
      </c>
      <c r="J30" s="185">
        <v>1.9799000000000001E-2</v>
      </c>
      <c r="K30" s="185">
        <v>1.4029E-2</v>
      </c>
      <c r="L30" s="185">
        <v>97.901009000000002</v>
      </c>
      <c r="M30" s="58"/>
      <c r="N30" s="1"/>
      <c r="O30" s="1"/>
      <c r="P30" s="1"/>
      <c r="Q30" s="1"/>
      <c r="R30" s="1"/>
      <c r="S30" s="1"/>
      <c r="T30" s="1"/>
      <c r="U30" s="1"/>
      <c r="V30" s="1"/>
      <c r="W30" s="1"/>
      <c r="X30" s="1"/>
      <c r="Y30" s="1"/>
      <c r="Z30" s="1"/>
      <c r="AA30" s="1"/>
      <c r="AB30" s="1"/>
    </row>
    <row r="31" spans="1:34">
      <c r="A31" s="54" t="s">
        <v>32</v>
      </c>
      <c r="B31" s="185">
        <v>2.0194E-2</v>
      </c>
      <c r="C31" s="185">
        <v>0</v>
      </c>
      <c r="D31" s="185">
        <v>0</v>
      </c>
      <c r="E31" s="185">
        <v>7.5007000000000004E-2</v>
      </c>
      <c r="F31" s="185">
        <v>0.37546299999999999</v>
      </c>
      <c r="G31" s="185">
        <v>1.7925E-2</v>
      </c>
      <c r="H31" s="185">
        <v>0.73089000000000004</v>
      </c>
      <c r="I31" s="185">
        <v>1.573769</v>
      </c>
      <c r="J31" s="185">
        <v>0</v>
      </c>
      <c r="K31" s="185">
        <v>0</v>
      </c>
      <c r="L31" s="185">
        <v>2.7932480000000002</v>
      </c>
      <c r="M31" s="58"/>
      <c r="N31" s="1"/>
      <c r="O31" s="1"/>
      <c r="P31" s="1"/>
      <c r="Q31" s="1"/>
      <c r="R31" s="1"/>
      <c r="S31" s="1"/>
      <c r="T31" s="1"/>
      <c r="U31" s="1"/>
      <c r="V31" s="1"/>
      <c r="W31" s="1"/>
      <c r="X31" s="1"/>
      <c r="Y31" s="1"/>
      <c r="Z31" s="1"/>
      <c r="AA31" s="1"/>
      <c r="AB31" s="1"/>
    </row>
    <row r="32" spans="1:34">
      <c r="A32" s="55" t="s">
        <v>169</v>
      </c>
      <c r="B32" s="185">
        <v>2.0194E-2</v>
      </c>
      <c r="C32" s="185">
        <v>0</v>
      </c>
      <c r="D32" s="185">
        <v>0</v>
      </c>
      <c r="E32" s="185">
        <v>7.5007000000000004E-2</v>
      </c>
      <c r="F32" s="185">
        <v>0.37546299999999999</v>
      </c>
      <c r="G32" s="185">
        <v>1.7925E-2</v>
      </c>
      <c r="H32" s="185">
        <v>0.73089000000000004</v>
      </c>
      <c r="I32" s="185">
        <v>1.573769</v>
      </c>
      <c r="J32" s="185">
        <v>0</v>
      </c>
      <c r="K32" s="185">
        <v>0</v>
      </c>
      <c r="L32" s="185">
        <v>2.7932480000000002</v>
      </c>
      <c r="M32" s="1"/>
      <c r="N32" s="1"/>
      <c r="O32" s="1"/>
      <c r="P32" s="1"/>
      <c r="Q32" s="1"/>
      <c r="R32" s="1"/>
      <c r="S32" s="1"/>
      <c r="T32" s="1"/>
      <c r="U32" s="1"/>
      <c r="V32" s="1"/>
      <c r="W32" s="1"/>
      <c r="X32" s="1"/>
      <c r="Y32" s="1"/>
      <c r="Z32" s="1"/>
      <c r="AA32" s="1"/>
      <c r="AB32" s="1"/>
    </row>
    <row r="33" spans="1:28">
      <c r="A33" s="55" t="s">
        <v>170</v>
      </c>
      <c r="B33" s="186">
        <v>0</v>
      </c>
      <c r="C33" s="186">
        <v>0</v>
      </c>
      <c r="D33" s="186">
        <v>0</v>
      </c>
      <c r="E33" s="186">
        <v>0</v>
      </c>
      <c r="F33" s="186">
        <v>0</v>
      </c>
      <c r="G33" s="186">
        <v>0</v>
      </c>
      <c r="H33" s="186">
        <v>0</v>
      </c>
      <c r="I33" s="186">
        <v>0</v>
      </c>
      <c r="J33" s="186">
        <v>0</v>
      </c>
      <c r="K33" s="186">
        <v>0</v>
      </c>
      <c r="L33" s="186">
        <v>0</v>
      </c>
      <c r="M33" s="1"/>
      <c r="N33" s="1"/>
      <c r="O33" s="1"/>
      <c r="P33" s="1"/>
      <c r="Q33" s="1"/>
      <c r="R33" s="1"/>
      <c r="S33" s="1"/>
      <c r="T33" s="1"/>
      <c r="U33" s="1"/>
      <c r="V33" s="1"/>
      <c r="W33" s="1"/>
      <c r="X33" s="1"/>
      <c r="Y33" s="1"/>
      <c r="Z33" s="1"/>
      <c r="AA33" s="1"/>
      <c r="AB33" s="1"/>
    </row>
    <row r="34" spans="1:28">
      <c r="A34" s="54" t="s">
        <v>2</v>
      </c>
      <c r="B34" s="186">
        <v>0</v>
      </c>
      <c r="C34" s="186">
        <v>0</v>
      </c>
      <c r="D34" s="186">
        <v>0</v>
      </c>
      <c r="E34" s="186">
        <v>0</v>
      </c>
      <c r="F34" s="186">
        <v>0</v>
      </c>
      <c r="G34" s="186">
        <v>0</v>
      </c>
      <c r="H34" s="186">
        <v>0</v>
      </c>
      <c r="I34" s="186">
        <v>0</v>
      </c>
      <c r="J34" s="186">
        <v>0</v>
      </c>
      <c r="K34" s="186">
        <v>0</v>
      </c>
      <c r="L34" s="186">
        <v>0</v>
      </c>
      <c r="M34" s="1"/>
      <c r="N34" s="1"/>
      <c r="O34" s="1"/>
      <c r="P34" s="1"/>
      <c r="Q34" s="1"/>
      <c r="R34" s="1"/>
      <c r="S34" s="1"/>
      <c r="T34" s="1"/>
      <c r="U34" s="1"/>
      <c r="V34" s="1"/>
      <c r="W34" s="1"/>
      <c r="X34" s="1"/>
      <c r="Y34" s="1"/>
      <c r="Z34" s="1"/>
      <c r="AA34" s="1"/>
      <c r="AB34" s="1"/>
    </row>
    <row r="35" spans="1:28" ht="15.75" thickBot="1">
      <c r="A35" s="102" t="s">
        <v>9</v>
      </c>
      <c r="B35" s="99">
        <v>5.7291880000000006</v>
      </c>
      <c r="C35" s="99">
        <v>0</v>
      </c>
      <c r="D35" s="99">
        <v>0.65591899999999992</v>
      </c>
      <c r="E35" s="99">
        <v>2.4763539999999997</v>
      </c>
      <c r="F35" s="99">
        <v>12.589532</v>
      </c>
      <c r="G35" s="99">
        <v>1.0796730000000001</v>
      </c>
      <c r="H35" s="99">
        <v>19.874219999999998</v>
      </c>
      <c r="I35" s="99">
        <v>68.045507999999998</v>
      </c>
      <c r="J35" s="99">
        <v>2.2762000000000001E-2</v>
      </c>
      <c r="K35" s="99">
        <v>1.4203E-2</v>
      </c>
      <c r="L35" s="99">
        <v>110.48735899999998</v>
      </c>
      <c r="M35" s="58"/>
      <c r="N35" s="1"/>
      <c r="O35" s="1"/>
      <c r="P35" s="1"/>
      <c r="Q35" s="1"/>
      <c r="R35" s="1"/>
      <c r="S35" s="1"/>
      <c r="T35" s="1"/>
      <c r="U35" s="1"/>
      <c r="V35" s="1"/>
      <c r="W35" s="1"/>
      <c r="X35" s="1"/>
      <c r="Y35" s="1"/>
      <c r="Z35" s="1"/>
      <c r="AA35" s="1"/>
      <c r="AB35" s="1"/>
    </row>
    <row r="36" spans="1:28">
      <c r="A36" s="1"/>
      <c r="B36" s="58"/>
      <c r="C36" s="58"/>
      <c r="D36" s="58"/>
      <c r="E36" s="58"/>
      <c r="F36" s="58"/>
      <c r="G36" s="58"/>
      <c r="H36" s="58"/>
      <c r="I36" s="58"/>
      <c r="J36" s="58"/>
      <c r="K36" s="58"/>
      <c r="L36" s="58"/>
      <c r="M36" s="1"/>
      <c r="N36" s="1"/>
      <c r="O36" s="1"/>
      <c r="P36" s="1"/>
      <c r="Q36" s="1"/>
      <c r="R36" s="1"/>
      <c r="S36" s="1"/>
      <c r="T36" s="1"/>
      <c r="U36" s="1"/>
      <c r="V36" s="1"/>
      <c r="W36" s="1"/>
      <c r="X36" s="1"/>
      <c r="Y36" s="1"/>
      <c r="Z36" s="1"/>
      <c r="AA36" s="1"/>
      <c r="AB36" s="1"/>
    </row>
    <row r="37" spans="1:28">
      <c r="A37" s="1"/>
      <c r="B37" s="58"/>
      <c r="C37" s="58"/>
      <c r="D37" s="58"/>
      <c r="E37" s="58"/>
      <c r="F37" s="58"/>
      <c r="G37" s="58"/>
      <c r="H37" s="58"/>
      <c r="I37" s="58"/>
      <c r="J37" s="58"/>
      <c r="K37" s="58"/>
      <c r="L37" s="58"/>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4:E4"/>
    <mergeCell ref="B15:L15"/>
    <mergeCell ref="B26:L26"/>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zoomScaleNormal="100" workbookViewId="0">
      <selection activeCell="V17" sqref="V17"/>
    </sheetView>
  </sheetViews>
  <sheetFormatPr defaultRowHeight="15"/>
  <cols>
    <col min="1" max="1" width="22.7109375" customWidth="1"/>
    <col min="2" max="6" width="9.28515625" bestFit="1" customWidth="1"/>
    <col min="7" max="7" width="11" customWidth="1"/>
    <col min="8" max="11" width="9.28515625" bestFit="1" customWidth="1"/>
    <col min="12" max="12" width="9.5703125" bestFit="1" customWidth="1"/>
  </cols>
  <sheetData>
    <row r="1" spans="1:29" ht="46.5" customHeight="1">
      <c r="A1" s="16" t="s">
        <v>141</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49" t="s">
        <v>142</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c r="A3" s="100">
        <v>41364</v>
      </c>
      <c r="B3" s="96"/>
      <c r="C3" s="96"/>
      <c r="D3" s="96"/>
      <c r="E3" s="96"/>
      <c r="F3" s="96"/>
      <c r="G3" s="96"/>
      <c r="H3" s="96"/>
      <c r="I3" s="96"/>
      <c r="J3" s="96"/>
      <c r="K3" s="96"/>
      <c r="L3" s="96"/>
      <c r="M3" s="1"/>
      <c r="N3" s="1"/>
      <c r="O3" s="1"/>
      <c r="P3" s="1"/>
      <c r="Q3" s="1"/>
      <c r="R3" s="1"/>
      <c r="S3" s="1"/>
      <c r="T3" s="1"/>
      <c r="U3" s="1"/>
      <c r="V3" s="1"/>
      <c r="W3" s="1"/>
      <c r="X3" s="1"/>
      <c r="Y3" s="1"/>
      <c r="Z3" s="1"/>
      <c r="AA3" s="1"/>
      <c r="AB3" s="1"/>
      <c r="AC3" s="1"/>
    </row>
    <row r="4" spans="1:29" ht="25.5" customHeight="1">
      <c r="A4" s="68" t="s">
        <v>33</v>
      </c>
      <c r="B4" s="68" t="s">
        <v>175</v>
      </c>
      <c r="C4" s="68"/>
      <c r="D4" s="68"/>
      <c r="E4" s="68"/>
      <c r="F4" s="68"/>
      <c r="G4" s="68"/>
      <c r="H4" s="68"/>
      <c r="I4" s="68"/>
      <c r="J4" s="68"/>
      <c r="K4" s="68"/>
      <c r="L4" s="68"/>
      <c r="M4" s="1"/>
      <c r="N4" s="1"/>
      <c r="O4" s="1"/>
      <c r="P4" s="1"/>
      <c r="Q4" s="1"/>
      <c r="R4" s="1"/>
      <c r="S4" s="1"/>
      <c r="T4" s="1"/>
      <c r="U4" s="1"/>
      <c r="V4" s="1"/>
      <c r="W4" s="1"/>
      <c r="X4" s="1"/>
      <c r="Y4" s="1"/>
      <c r="Z4" s="1"/>
      <c r="AA4" s="1"/>
      <c r="AB4" s="1"/>
      <c r="AC4" s="1"/>
    </row>
    <row r="5" spans="1:29" ht="48">
      <c r="A5" s="107"/>
      <c r="B5" s="74" t="s">
        <v>19</v>
      </c>
      <c r="C5" s="74" t="s">
        <v>20</v>
      </c>
      <c r="D5" s="74" t="s">
        <v>167</v>
      </c>
      <c r="E5" s="74" t="s">
        <v>144</v>
      </c>
      <c r="F5" s="74" t="s">
        <v>23</v>
      </c>
      <c r="G5" s="74" t="s">
        <v>168</v>
      </c>
      <c r="H5" s="74" t="s">
        <v>25</v>
      </c>
      <c r="I5" s="74" t="s">
        <v>1</v>
      </c>
      <c r="J5" s="74" t="s">
        <v>146</v>
      </c>
      <c r="K5" s="74" t="s">
        <v>2</v>
      </c>
      <c r="L5" s="74" t="s">
        <v>9</v>
      </c>
      <c r="M5" s="1"/>
      <c r="N5" s="1"/>
      <c r="O5" s="1"/>
      <c r="P5" s="1"/>
      <c r="Q5" s="1"/>
      <c r="R5" s="1"/>
      <c r="S5" s="1"/>
      <c r="T5" s="1"/>
      <c r="U5" s="1"/>
      <c r="V5" s="1"/>
      <c r="W5" s="1"/>
      <c r="X5" s="1"/>
      <c r="Y5" s="1"/>
      <c r="Z5" s="1"/>
      <c r="AA5" s="1"/>
      <c r="AB5" s="1"/>
      <c r="AC5" s="1"/>
    </row>
    <row r="6" spans="1:29">
      <c r="A6" s="54" t="s">
        <v>34</v>
      </c>
      <c r="B6" s="57">
        <v>0.71624726699999997</v>
      </c>
      <c r="C6" s="57">
        <v>0</v>
      </c>
      <c r="D6" s="57">
        <v>0</v>
      </c>
      <c r="E6" s="57">
        <v>6.7947543999999999E-2</v>
      </c>
      <c r="F6" s="57">
        <v>0.94396537599999997</v>
      </c>
      <c r="G6" s="57">
        <v>0.67696062099999998</v>
      </c>
      <c r="H6" s="57">
        <v>1.659468449</v>
      </c>
      <c r="I6" s="57">
        <v>2.5248535479999998</v>
      </c>
      <c r="J6" s="57">
        <v>0</v>
      </c>
      <c r="K6" s="57">
        <v>4.4907740000000003E-3</v>
      </c>
      <c r="L6" s="57">
        <v>6.5939335779999997</v>
      </c>
      <c r="M6" s="1"/>
      <c r="N6" s="1"/>
      <c r="O6" s="1"/>
      <c r="P6" s="1"/>
      <c r="Q6" s="1"/>
      <c r="R6" s="1"/>
      <c r="S6" s="1"/>
      <c r="T6" s="1"/>
      <c r="U6" s="1"/>
      <c r="V6" s="1"/>
      <c r="W6" s="1"/>
      <c r="X6" s="1"/>
      <c r="Y6" s="1"/>
      <c r="Z6" s="1"/>
      <c r="AA6" s="1"/>
      <c r="AB6" s="1"/>
      <c r="AC6" s="1"/>
    </row>
    <row r="7" spans="1:29">
      <c r="A7" s="54" t="s">
        <v>35</v>
      </c>
      <c r="B7" s="57">
        <v>0.46851983699999999</v>
      </c>
      <c r="C7" s="57">
        <v>0</v>
      </c>
      <c r="D7" s="57">
        <v>0</v>
      </c>
      <c r="E7" s="57">
        <v>5.3848188999999998E-2</v>
      </c>
      <c r="F7" s="57">
        <v>2.005443536</v>
      </c>
      <c r="G7" s="57">
        <v>8.2639787000000006E-2</v>
      </c>
      <c r="H7" s="57">
        <v>2.179215986</v>
      </c>
      <c r="I7" s="57">
        <v>2.199943126</v>
      </c>
      <c r="J7" s="57">
        <v>0</v>
      </c>
      <c r="K7" s="57">
        <v>0</v>
      </c>
      <c r="L7" s="57">
        <v>6.9896104609999998</v>
      </c>
      <c r="M7" s="1"/>
      <c r="N7" s="1"/>
      <c r="O7" s="1"/>
      <c r="P7" s="1"/>
      <c r="Q7" s="1"/>
      <c r="R7" s="1"/>
      <c r="S7" s="1"/>
      <c r="T7" s="1"/>
      <c r="U7" s="1"/>
      <c r="V7" s="1"/>
      <c r="W7" s="1"/>
      <c r="X7" s="1"/>
      <c r="Y7" s="1"/>
      <c r="Z7" s="1"/>
      <c r="AA7" s="1"/>
      <c r="AB7" s="1"/>
      <c r="AC7" s="1"/>
    </row>
    <row r="8" spans="1:29">
      <c r="A8" s="54" t="s">
        <v>36</v>
      </c>
      <c r="B8" s="57">
        <v>0.66712227599999996</v>
      </c>
      <c r="C8" s="57">
        <v>0</v>
      </c>
      <c r="D8" s="57">
        <v>0</v>
      </c>
      <c r="E8" s="57">
        <v>0.23169065699999999</v>
      </c>
      <c r="F8" s="57">
        <v>1.223799632</v>
      </c>
      <c r="G8" s="57">
        <v>1.7257923000000001E-2</v>
      </c>
      <c r="H8" s="57">
        <v>2.2966140230000001</v>
      </c>
      <c r="I8" s="57">
        <v>1.9965570580000001</v>
      </c>
      <c r="J8" s="57">
        <v>1.013382E-3</v>
      </c>
      <c r="K8" s="57">
        <v>1.4527920000000001E-3</v>
      </c>
      <c r="L8" s="57">
        <v>6.4355077429999996</v>
      </c>
      <c r="M8" s="1"/>
      <c r="N8" s="1"/>
      <c r="O8" s="1"/>
      <c r="P8" s="1"/>
      <c r="Q8" s="1"/>
      <c r="R8" s="1"/>
      <c r="S8" s="1"/>
      <c r="T8" s="1"/>
      <c r="U8" s="1"/>
      <c r="V8" s="1"/>
      <c r="W8" s="1"/>
      <c r="X8" s="1"/>
      <c r="Y8" s="1"/>
      <c r="Z8" s="1"/>
      <c r="AA8" s="1"/>
      <c r="AB8" s="1"/>
      <c r="AC8" s="1"/>
    </row>
    <row r="9" spans="1:29">
      <c r="A9" s="54" t="s">
        <v>37</v>
      </c>
      <c r="B9" s="57">
        <v>1.005348336</v>
      </c>
      <c r="C9" s="57">
        <v>0</v>
      </c>
      <c r="D9" s="57">
        <v>0.33159211900000002</v>
      </c>
      <c r="E9" s="57">
        <v>0.29355064800000003</v>
      </c>
      <c r="F9" s="57">
        <v>2.4341650380000002</v>
      </c>
      <c r="G9" s="57">
        <v>5.2628059999999997E-2</v>
      </c>
      <c r="H9" s="57">
        <v>4.844656541</v>
      </c>
      <c r="I9" s="57">
        <v>5.7822295910000001</v>
      </c>
      <c r="J9" s="57">
        <v>2.2442619999999999E-3</v>
      </c>
      <c r="K9" s="57">
        <v>5.7170160000000001E-3</v>
      </c>
      <c r="L9" s="57">
        <v>14.752131610999999</v>
      </c>
      <c r="M9" s="1"/>
      <c r="N9" s="1"/>
      <c r="O9" s="1"/>
      <c r="P9" s="1"/>
      <c r="Q9" s="1"/>
      <c r="R9" s="1"/>
      <c r="S9" s="1"/>
      <c r="T9" s="1"/>
      <c r="U9" s="1"/>
      <c r="V9" s="1"/>
      <c r="W9" s="1"/>
      <c r="X9" s="1"/>
      <c r="Y9" s="1"/>
      <c r="Z9" s="1"/>
      <c r="AA9" s="1"/>
      <c r="AB9" s="1"/>
      <c r="AC9" s="1"/>
    </row>
    <row r="10" spans="1:29">
      <c r="A10" s="54" t="s">
        <v>38</v>
      </c>
      <c r="B10" s="57">
        <v>2.871949453</v>
      </c>
      <c r="C10" s="57">
        <v>0</v>
      </c>
      <c r="D10" s="57">
        <v>0.32432708999999998</v>
      </c>
      <c r="E10" s="57">
        <v>1.829317088</v>
      </c>
      <c r="F10" s="57">
        <v>5.982158246</v>
      </c>
      <c r="G10" s="57">
        <v>0.25018705600000002</v>
      </c>
      <c r="H10" s="57">
        <v>8.8942655740000003</v>
      </c>
      <c r="I10" s="57">
        <v>55.541925560000003</v>
      </c>
      <c r="J10" s="57">
        <v>1.9504494000000001E-2</v>
      </c>
      <c r="K10" s="57">
        <v>2.5426120000000001E-3</v>
      </c>
      <c r="L10" s="57">
        <v>75.716177173000005</v>
      </c>
      <c r="M10" s="1"/>
      <c r="N10" s="1"/>
      <c r="O10" s="1"/>
      <c r="P10" s="1"/>
      <c r="Q10" s="1"/>
      <c r="R10" s="1"/>
      <c r="S10" s="1"/>
      <c r="T10" s="1"/>
      <c r="U10" s="1"/>
      <c r="V10" s="1"/>
      <c r="W10" s="1"/>
      <c r="X10" s="1"/>
      <c r="Y10" s="1"/>
      <c r="Z10" s="1"/>
      <c r="AA10" s="1"/>
      <c r="AB10" s="1"/>
      <c r="AC10" s="1"/>
    </row>
    <row r="11" spans="1:29" ht="15.75" thickBot="1">
      <c r="A11" s="102" t="s">
        <v>9</v>
      </c>
      <c r="B11" s="103">
        <v>5.7291871690000002</v>
      </c>
      <c r="C11" s="103">
        <v>0</v>
      </c>
      <c r="D11" s="103">
        <v>0.65591920800000003</v>
      </c>
      <c r="E11" s="103">
        <v>2.4763541249999999</v>
      </c>
      <c r="F11" s="103">
        <v>12.589531828</v>
      </c>
      <c r="G11" s="103">
        <v>1.079673447</v>
      </c>
      <c r="H11" s="103">
        <v>19.874220572999999</v>
      </c>
      <c r="I11" s="103">
        <v>68.045508884</v>
      </c>
      <c r="J11" s="103">
        <v>2.2762138000000001E-2</v>
      </c>
      <c r="K11" s="103">
        <v>1.4203192999999999E-2</v>
      </c>
      <c r="L11" s="103">
        <v>110.487360565</v>
      </c>
      <c r="M11" s="1"/>
      <c r="N11" s="1"/>
      <c r="O11" s="1"/>
      <c r="P11" s="1"/>
      <c r="Q11" s="1"/>
      <c r="R11" s="1"/>
      <c r="S11" s="1"/>
      <c r="T11" s="1"/>
      <c r="U11" s="1"/>
      <c r="V11" s="1"/>
      <c r="W11" s="1"/>
      <c r="X11" s="1"/>
      <c r="Y11" s="1"/>
      <c r="Z11" s="1"/>
      <c r="AA11" s="1"/>
      <c r="AB11" s="1"/>
      <c r="AC11" s="1"/>
    </row>
    <row r="12" spans="1:29" ht="40.5" customHeight="1" thickBot="1">
      <c r="A12" s="101">
        <v>41364</v>
      </c>
      <c r="B12" s="96"/>
      <c r="C12" s="96"/>
      <c r="D12" s="96"/>
      <c r="E12" s="96"/>
      <c r="F12" s="96"/>
      <c r="G12" s="96"/>
      <c r="H12" s="96"/>
      <c r="I12" s="96"/>
      <c r="J12" s="96"/>
      <c r="K12" s="96"/>
      <c r="L12" s="96"/>
      <c r="M12" s="1"/>
      <c r="N12" s="1"/>
      <c r="O12" s="1"/>
      <c r="P12" s="1"/>
      <c r="Q12" s="1"/>
      <c r="R12" s="1"/>
      <c r="S12" s="62"/>
      <c r="T12" s="1"/>
      <c r="U12" s="1"/>
      <c r="V12" s="1"/>
      <c r="W12" s="1"/>
      <c r="X12" s="1"/>
      <c r="Y12" s="1"/>
      <c r="Z12" s="1"/>
      <c r="AA12" s="1"/>
      <c r="AB12" s="1"/>
      <c r="AC12" s="1"/>
    </row>
    <row r="13" spans="1:29" ht="25.5" customHeight="1">
      <c r="A13" s="68" t="s">
        <v>0</v>
      </c>
      <c r="B13" s="68" t="s">
        <v>176</v>
      </c>
      <c r="C13" s="68"/>
      <c r="D13" s="68"/>
      <c r="E13" s="68"/>
      <c r="F13" s="68"/>
      <c r="G13" s="68"/>
      <c r="H13" s="68"/>
      <c r="I13" s="68"/>
      <c r="J13" s="68"/>
      <c r="K13" s="68"/>
      <c r="L13" s="68"/>
      <c r="M13" s="1"/>
      <c r="N13" s="1"/>
      <c r="O13" s="1"/>
      <c r="P13" s="1"/>
      <c r="Q13" s="1"/>
      <c r="R13" s="1"/>
      <c r="S13" s="1"/>
      <c r="T13" s="1"/>
      <c r="U13" s="1"/>
      <c r="V13" s="1"/>
      <c r="W13" s="1"/>
      <c r="X13" s="1"/>
      <c r="Y13" s="1"/>
      <c r="Z13" s="1"/>
      <c r="AA13" s="1"/>
      <c r="AB13" s="1"/>
      <c r="AC13" s="1"/>
    </row>
    <row r="14" spans="1:29" ht="48">
      <c r="A14" s="108"/>
      <c r="B14" s="74" t="s">
        <v>19</v>
      </c>
      <c r="C14" s="74" t="s">
        <v>20</v>
      </c>
      <c r="D14" s="74" t="s">
        <v>167</v>
      </c>
      <c r="E14" s="74" t="s">
        <v>144</v>
      </c>
      <c r="F14" s="74" t="s">
        <v>23</v>
      </c>
      <c r="G14" s="74" t="s">
        <v>168</v>
      </c>
      <c r="H14" s="74" t="s">
        <v>25</v>
      </c>
      <c r="I14" s="74" t="s">
        <v>1</v>
      </c>
      <c r="J14" s="74" t="s">
        <v>146</v>
      </c>
      <c r="K14" s="74" t="s">
        <v>2</v>
      </c>
      <c r="L14" s="74" t="s">
        <v>9</v>
      </c>
      <c r="M14" s="1"/>
      <c r="N14" s="1"/>
      <c r="O14" s="1"/>
      <c r="P14" s="1"/>
      <c r="Q14" s="1"/>
      <c r="R14" s="1"/>
      <c r="S14" s="1"/>
      <c r="T14" s="1"/>
      <c r="U14" s="1"/>
      <c r="V14" s="1"/>
      <c r="W14" s="1"/>
      <c r="X14" s="1"/>
      <c r="Y14" s="1"/>
      <c r="Z14" s="1"/>
      <c r="AA14" s="1"/>
      <c r="AB14" s="1"/>
      <c r="AC14" s="1"/>
    </row>
    <row r="15" spans="1:29">
      <c r="A15" s="59" t="s">
        <v>3</v>
      </c>
      <c r="B15" s="57">
        <v>4.1681000000000003E-5</v>
      </c>
      <c r="C15" s="57">
        <v>0</v>
      </c>
      <c r="D15" s="57">
        <v>0</v>
      </c>
      <c r="E15" s="57">
        <v>0</v>
      </c>
      <c r="F15" s="57">
        <v>5.7261599999999997E-4</v>
      </c>
      <c r="G15" s="57">
        <v>0</v>
      </c>
      <c r="H15" s="57">
        <v>2.9796899999999998E-4</v>
      </c>
      <c r="I15" s="57">
        <v>3.6819840000000001E-3</v>
      </c>
      <c r="J15" s="57">
        <v>0</v>
      </c>
      <c r="K15" s="57">
        <v>0</v>
      </c>
      <c r="L15" s="57">
        <v>4.5942500000000002E-3</v>
      </c>
      <c r="M15" s="1"/>
      <c r="N15" s="1"/>
      <c r="O15" s="1"/>
      <c r="P15" s="1"/>
      <c r="Q15" s="1"/>
      <c r="R15" s="1"/>
      <c r="S15" s="1"/>
      <c r="T15" s="1"/>
      <c r="U15" s="1"/>
      <c r="V15" s="1"/>
      <c r="W15" s="1"/>
      <c r="X15" s="1"/>
      <c r="Y15" s="1"/>
      <c r="Z15" s="1"/>
      <c r="AA15" s="1"/>
      <c r="AB15" s="1"/>
      <c r="AC15" s="1"/>
    </row>
    <row r="16" spans="1:29">
      <c r="A16" s="59" t="s">
        <v>4</v>
      </c>
      <c r="B16" s="57">
        <v>2.3020610000000002E-3</v>
      </c>
      <c r="C16" s="57">
        <v>0</v>
      </c>
      <c r="D16" s="57">
        <v>0</v>
      </c>
      <c r="E16" s="57">
        <v>0</v>
      </c>
      <c r="F16" s="57">
        <v>0</v>
      </c>
      <c r="G16" s="57">
        <v>0</v>
      </c>
      <c r="H16" s="57">
        <v>5.3534700000000004E-4</v>
      </c>
      <c r="I16" s="57">
        <v>1.3386820000000001E-2</v>
      </c>
      <c r="J16" s="57">
        <v>0</v>
      </c>
      <c r="K16" s="57">
        <v>0</v>
      </c>
      <c r="L16" s="57">
        <v>1.6224229E-2</v>
      </c>
      <c r="M16" s="1"/>
      <c r="N16" s="1"/>
      <c r="O16" s="1"/>
      <c r="P16" s="1"/>
      <c r="Q16" s="1"/>
      <c r="R16" s="1"/>
      <c r="S16" s="1"/>
      <c r="T16" s="1"/>
      <c r="U16" s="1"/>
      <c r="V16" s="1"/>
      <c r="W16" s="1"/>
      <c r="X16" s="1"/>
      <c r="Y16" s="1"/>
      <c r="Z16" s="1"/>
      <c r="AA16" s="1"/>
      <c r="AB16" s="1"/>
      <c r="AC16" s="1"/>
    </row>
    <row r="17" spans="1:29">
      <c r="A17" s="59" t="s">
        <v>5</v>
      </c>
      <c r="B17" s="57">
        <v>4.3430489999999999E-3</v>
      </c>
      <c r="C17" s="57">
        <v>0</v>
      </c>
      <c r="D17" s="57">
        <v>0</v>
      </c>
      <c r="E17" s="57">
        <v>0</v>
      </c>
      <c r="F17" s="57">
        <v>8.3160554999999997E-2</v>
      </c>
      <c r="G17" s="57">
        <v>3.9323379999999996E-3</v>
      </c>
      <c r="H17" s="57">
        <v>7.6762719999999996E-3</v>
      </c>
      <c r="I17" s="57">
        <v>4.0415025E-2</v>
      </c>
      <c r="J17" s="57">
        <v>0</v>
      </c>
      <c r="K17" s="57">
        <v>0</v>
      </c>
      <c r="L17" s="57">
        <v>0.13952724</v>
      </c>
      <c r="M17" s="1"/>
      <c r="N17" s="1"/>
      <c r="O17" s="1"/>
      <c r="P17" s="1"/>
      <c r="Q17" s="1"/>
      <c r="R17" s="1"/>
      <c r="S17" s="1"/>
      <c r="T17" s="1"/>
      <c r="U17" s="1"/>
      <c r="V17" s="1"/>
      <c r="W17" s="1"/>
      <c r="X17" s="1"/>
      <c r="Y17" s="1"/>
      <c r="Z17" s="1"/>
      <c r="AA17" s="1"/>
      <c r="AB17" s="1"/>
      <c r="AC17" s="1"/>
    </row>
    <row r="18" spans="1:29">
      <c r="A18" s="59" t="s">
        <v>6</v>
      </c>
      <c r="B18" s="57">
        <v>4.8398885000000003E-2</v>
      </c>
      <c r="C18" s="57">
        <v>0</v>
      </c>
      <c r="D18" s="57">
        <v>0</v>
      </c>
      <c r="E18" s="57">
        <v>2.628638E-3</v>
      </c>
      <c r="F18" s="57">
        <v>3.4196905999999999E-2</v>
      </c>
      <c r="G18" s="57">
        <v>3.8746299999999997E-2</v>
      </c>
      <c r="H18" s="57">
        <v>0.29966283599999999</v>
      </c>
      <c r="I18" s="57">
        <v>0.71076036300000001</v>
      </c>
      <c r="J18" s="57">
        <v>0</v>
      </c>
      <c r="K18" s="57">
        <v>3.303669E-3</v>
      </c>
      <c r="L18" s="57">
        <v>1.1376975979999999</v>
      </c>
      <c r="M18" s="1"/>
      <c r="N18" s="1"/>
      <c r="O18" s="1"/>
      <c r="P18" s="1"/>
      <c r="Q18" s="1"/>
      <c r="R18" s="1"/>
      <c r="S18" s="1"/>
      <c r="T18" s="1"/>
      <c r="U18" s="1"/>
      <c r="V18" s="1"/>
      <c r="W18" s="1"/>
      <c r="X18" s="1"/>
      <c r="Y18" s="1"/>
      <c r="Z18" s="1"/>
      <c r="AA18" s="1"/>
      <c r="AB18" s="1"/>
      <c r="AC18" s="1"/>
    </row>
    <row r="19" spans="1:29">
      <c r="A19" s="59" t="s">
        <v>7</v>
      </c>
      <c r="B19" s="57">
        <v>0.80010236899999998</v>
      </c>
      <c r="C19" s="57">
        <v>0</v>
      </c>
      <c r="D19" s="57">
        <v>3.1118111E-2</v>
      </c>
      <c r="E19" s="57">
        <v>9.2904054E-2</v>
      </c>
      <c r="F19" s="57">
        <v>0.71699261999999997</v>
      </c>
      <c r="G19" s="57">
        <v>1.0175490549999999</v>
      </c>
      <c r="H19" s="57">
        <v>11.066180611</v>
      </c>
      <c r="I19" s="57">
        <v>8.2268070499999997</v>
      </c>
      <c r="J19" s="57">
        <v>1.2499199000000001E-2</v>
      </c>
      <c r="K19" s="57">
        <v>9.5229760000000007E-3</v>
      </c>
      <c r="L19" s="57">
        <v>21.973676045000001</v>
      </c>
      <c r="M19" s="1"/>
      <c r="N19" s="1"/>
      <c r="O19" s="1"/>
      <c r="P19" s="1"/>
      <c r="Q19" s="1"/>
      <c r="R19" s="1"/>
      <c r="S19" s="1"/>
      <c r="T19" s="1"/>
      <c r="U19" s="1"/>
      <c r="V19" s="1"/>
      <c r="W19" s="1"/>
      <c r="X19" s="1"/>
      <c r="Y19" s="1"/>
      <c r="Z19" s="1"/>
      <c r="AA19" s="1"/>
      <c r="AB19" s="1"/>
      <c r="AC19" s="1"/>
    </row>
    <row r="20" spans="1:29">
      <c r="A20" s="59" t="s">
        <v>8</v>
      </c>
      <c r="B20" s="57">
        <v>4.873999124</v>
      </c>
      <c r="C20" s="57">
        <v>0</v>
      </c>
      <c r="D20" s="57">
        <v>0.62480109800000005</v>
      </c>
      <c r="E20" s="57">
        <v>2.3808214329999999</v>
      </c>
      <c r="F20" s="57">
        <v>11.75460913</v>
      </c>
      <c r="G20" s="57">
        <v>1.9445753999999999E-2</v>
      </c>
      <c r="H20" s="57">
        <v>8.4998675370000001</v>
      </c>
      <c r="I20" s="57">
        <v>59.050457641999998</v>
      </c>
      <c r="J20" s="57">
        <v>1.0262939E-2</v>
      </c>
      <c r="K20" s="57">
        <v>1.376548E-3</v>
      </c>
      <c r="L20" s="57">
        <v>87.215641203000004</v>
      </c>
      <c r="M20" s="1"/>
      <c r="N20" s="1"/>
      <c r="O20" s="1"/>
      <c r="P20" s="1"/>
      <c r="Q20" s="1"/>
      <c r="R20" s="1"/>
      <c r="S20" s="1"/>
      <c r="T20" s="1"/>
      <c r="U20" s="1"/>
      <c r="V20" s="1"/>
      <c r="W20" s="1"/>
      <c r="X20" s="1"/>
      <c r="Y20" s="1"/>
      <c r="Z20" s="1"/>
      <c r="AA20" s="1"/>
      <c r="AB20" s="1"/>
      <c r="AC20" s="1"/>
    </row>
    <row r="21" spans="1:29" ht="15.75" thickBot="1">
      <c r="A21" s="102" t="s">
        <v>9</v>
      </c>
      <c r="B21" s="103">
        <v>5.7291871690000002</v>
      </c>
      <c r="C21" s="103">
        <v>0</v>
      </c>
      <c r="D21" s="103">
        <v>0.65591920800000003</v>
      </c>
      <c r="E21" s="103">
        <v>2.4763541249999999</v>
      </c>
      <c r="F21" s="103">
        <v>12.589531828</v>
      </c>
      <c r="G21" s="103">
        <v>1.079673447</v>
      </c>
      <c r="H21" s="103">
        <v>19.874220572999999</v>
      </c>
      <c r="I21" s="103">
        <v>68.045508884</v>
      </c>
      <c r="J21" s="103">
        <v>2.2762138000000001E-2</v>
      </c>
      <c r="K21" s="103">
        <v>1.4203192999999999E-2</v>
      </c>
      <c r="L21" s="103">
        <v>110.487360565</v>
      </c>
      <c r="M21" s="1"/>
      <c r="N21" s="1"/>
      <c r="O21" s="1"/>
      <c r="P21" s="1"/>
      <c r="Q21" s="1"/>
      <c r="R21" s="1"/>
      <c r="S21" s="1"/>
      <c r="T21" s="1"/>
      <c r="U21" s="1"/>
      <c r="V21" s="1"/>
      <c r="W21" s="1"/>
      <c r="X21" s="1"/>
      <c r="Y21" s="1"/>
      <c r="Z21" s="1"/>
      <c r="AA21" s="1"/>
      <c r="AB21" s="1"/>
      <c r="AC21" s="1"/>
    </row>
    <row r="22" spans="1:29" ht="40.5" customHeight="1" thickBot="1">
      <c r="A22" s="101">
        <v>41364</v>
      </c>
      <c r="B22" s="96"/>
      <c r="C22" s="96"/>
      <c r="D22" s="96"/>
      <c r="E22" s="96"/>
      <c r="F22" s="96"/>
      <c r="G22" s="96"/>
      <c r="H22" s="96"/>
      <c r="I22" s="96"/>
      <c r="J22" s="96"/>
      <c r="K22" s="96"/>
      <c r="L22" s="96"/>
      <c r="M22" s="1"/>
      <c r="N22" s="1"/>
      <c r="O22" s="1"/>
      <c r="P22" s="1"/>
      <c r="Q22" s="1"/>
      <c r="R22" s="1"/>
      <c r="S22" s="1"/>
      <c r="T22" s="1"/>
      <c r="U22" s="1"/>
      <c r="V22" s="1"/>
      <c r="W22" s="1"/>
      <c r="X22" s="1"/>
      <c r="Y22" s="1"/>
      <c r="Z22" s="1"/>
      <c r="AA22" s="1"/>
      <c r="AB22" s="1"/>
      <c r="AC22" s="1"/>
    </row>
    <row r="23" spans="1:29" ht="25.5" customHeight="1">
      <c r="A23" s="109" t="s">
        <v>39</v>
      </c>
      <c r="B23" s="110" t="s">
        <v>177</v>
      </c>
      <c r="C23" s="111"/>
      <c r="D23" s="24"/>
      <c r="E23" s="24"/>
      <c r="F23" s="24"/>
      <c r="G23" s="50"/>
      <c r="H23" s="50"/>
      <c r="I23" s="50"/>
      <c r="J23" s="50"/>
      <c r="K23" s="50"/>
      <c r="L23" s="50"/>
      <c r="M23" s="1"/>
      <c r="N23" s="1"/>
      <c r="O23" s="1"/>
      <c r="P23" s="1"/>
      <c r="Q23" s="1"/>
      <c r="R23" s="1"/>
      <c r="S23" s="1"/>
      <c r="T23" s="1"/>
      <c r="U23" s="1"/>
      <c r="V23" s="1"/>
      <c r="W23" s="1"/>
      <c r="X23" s="1"/>
      <c r="Y23" s="1"/>
      <c r="Z23" s="1"/>
      <c r="AA23" s="1"/>
      <c r="AB23" s="1"/>
      <c r="AC23" s="1"/>
    </row>
    <row r="24" spans="1:29" ht="48">
      <c r="A24" s="108"/>
      <c r="B24" s="74" t="s">
        <v>19</v>
      </c>
      <c r="C24" s="74" t="s">
        <v>20</v>
      </c>
      <c r="D24" s="74" t="s">
        <v>167</v>
      </c>
      <c r="E24" s="74" t="s">
        <v>144</v>
      </c>
      <c r="F24" s="74" t="s">
        <v>23</v>
      </c>
      <c r="G24" s="74" t="s">
        <v>168</v>
      </c>
      <c r="H24" s="74" t="s">
        <v>25</v>
      </c>
      <c r="I24" s="74" t="s">
        <v>1</v>
      </c>
      <c r="J24" s="74" t="s">
        <v>146</v>
      </c>
      <c r="K24" s="74" t="s">
        <v>2</v>
      </c>
      <c r="L24" s="74" t="s">
        <v>9</v>
      </c>
      <c r="M24" s="1"/>
      <c r="N24" s="1"/>
      <c r="O24" s="1"/>
      <c r="P24" s="1"/>
      <c r="Q24" s="1"/>
      <c r="R24" s="1"/>
      <c r="S24" s="1"/>
      <c r="T24" s="1"/>
      <c r="U24" s="1"/>
      <c r="V24" s="1"/>
      <c r="W24" s="1"/>
      <c r="X24" s="1"/>
      <c r="Y24" s="1"/>
      <c r="Z24" s="1"/>
      <c r="AA24" s="1"/>
      <c r="AB24" s="1"/>
      <c r="AC24" s="1"/>
    </row>
    <row r="25" spans="1:29" ht="28.5" customHeight="1" thickBot="1">
      <c r="A25" s="106" t="s">
        <v>9</v>
      </c>
      <c r="B25" s="187">
        <v>1.05</v>
      </c>
      <c r="C25" s="188">
        <v>0</v>
      </c>
      <c r="D25" s="189">
        <v>25.43</v>
      </c>
      <c r="E25" s="189">
        <v>0.06</v>
      </c>
      <c r="F25" s="189">
        <v>2.02</v>
      </c>
      <c r="G25" s="189">
        <v>0.79</v>
      </c>
      <c r="H25" s="189">
        <v>2.62</v>
      </c>
      <c r="I25" s="189">
        <v>2.4</v>
      </c>
      <c r="J25" s="189">
        <v>14.64</v>
      </c>
      <c r="K25" s="189">
        <v>0</v>
      </c>
      <c r="L25" s="189">
        <v>2.3970249445092633</v>
      </c>
      <c r="N25" s="1"/>
      <c r="O25" s="1"/>
      <c r="P25" s="1"/>
      <c r="Q25" s="1"/>
      <c r="R25" s="1"/>
      <c r="S25" s="1"/>
      <c r="T25" s="1"/>
      <c r="U25" s="1"/>
      <c r="V25" s="1"/>
      <c r="W25" s="1"/>
      <c r="X25" s="1"/>
      <c r="Y25" s="1"/>
      <c r="Z25" s="1"/>
      <c r="AA25" s="1"/>
      <c r="AB25" s="1"/>
      <c r="AC25" s="1"/>
    </row>
    <row r="26" spans="1:2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Pernille Lohmann</cp:lastModifiedBy>
  <cp:lastPrinted>2013-11-13T12:05:32Z</cp:lastPrinted>
  <dcterms:created xsi:type="dcterms:W3CDTF">2012-10-09T09:28:10Z</dcterms:created>
  <dcterms:modified xsi:type="dcterms:W3CDTF">2013-11-13T12:05:58Z</dcterms:modified>
  <cp:contentStatus/>
</cp:coreProperties>
</file>