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C:\Users\jko\Documents\"/>
    </mc:Choice>
  </mc:AlternateContent>
  <xr:revisionPtr revIDLastSave="0" documentId="8_{B32B1804-7C47-444E-9EDA-7FDF6B45284D}" xr6:coauthVersionLast="47" xr6:coauthVersionMax="47" xr10:uidLastSave="{00000000-0000-0000-0000-000000000000}"/>
  <bookViews>
    <workbookView xWindow="-110" yWindow="-110" windowWidth="19420" windowHeight="10420" tabRatio="851" xr2:uid="{00000000-000D-0000-FFFF-FFFF00000000}"/>
  </bookViews>
  <sheets>
    <sheet name="Contents" sheetId="126" r:id="rId1"/>
    <sheet name="Reference" sheetId="125" r:id="rId2"/>
    <sheet name="EU OV1" sheetId="17" r:id="rId3"/>
    <sheet name="EU KM1" sheetId="18" r:id="rId4"/>
    <sheet name="Skema EU LI1 " sheetId="24" r:id="rId5"/>
    <sheet name="Skema EU LI2" sheetId="25" r:id="rId6"/>
    <sheet name="Skema EU LI3" sheetId="26" r:id="rId7"/>
    <sheet name="Tabel EU-LIA" sheetId="27" state="hidden" r:id="rId8"/>
    <sheet name="Tabel EU-LIB" sheetId="28" state="hidden" r:id="rId9"/>
    <sheet name="Skema EU PV1" sheetId="29" r:id="rId10"/>
    <sheet name="Skema EU CC1" sheetId="34" r:id="rId11"/>
    <sheet name="Skema EU CC2 " sheetId="35" r:id="rId12"/>
    <sheet name="Tabel EU CCA  " sheetId="36" r:id="rId13"/>
    <sheet name="EU CCyB1" sheetId="38" state="hidden" r:id="rId14"/>
    <sheet name="EU LR1 - LRSum" sheetId="42" r:id="rId15"/>
    <sheet name="EU LR2 - LRCom" sheetId="43" r:id="rId16"/>
    <sheet name="EU LR3 - LRSpl" sheetId="44" r:id="rId17"/>
    <sheet name="EU LIQ1" sheetId="48" r:id="rId18"/>
    <sheet name="EU LIQ2" sheetId="50" r:id="rId19"/>
    <sheet name="Skema EU CR1" sheetId="54" r:id="rId20"/>
    <sheet name="Skema EU CR1-A" sheetId="55" r:id="rId21"/>
    <sheet name="Skema EU CR2" sheetId="56" r:id="rId22"/>
    <sheet name="Skema EU CR2a" sheetId="57" r:id="rId23"/>
    <sheet name="Skema EU CQ1" sheetId="58" r:id="rId24"/>
    <sheet name="Skema EU CQ2" sheetId="59" r:id="rId25"/>
    <sheet name="Skema EU CQ3" sheetId="60" r:id="rId26"/>
    <sheet name="Skema EU CQ4" sheetId="61" r:id="rId27"/>
    <sheet name="Skema EU CQ5" sheetId="62" r:id="rId28"/>
    <sheet name="Skema EU CQ6" sheetId="63" r:id="rId29"/>
    <sheet name="Skema EU CQ7" sheetId="64" r:id="rId30"/>
    <sheet name="Skema EU CQ8" sheetId="65" r:id="rId31"/>
    <sheet name="EU CR3" sheetId="68" r:id="rId32"/>
    <sheet name="EU CR4" sheetId="71" r:id="rId33"/>
    <sheet name="EU CR5" sheetId="72" r:id="rId34"/>
    <sheet name="EU CR6" sheetId="75" r:id="rId35"/>
    <sheet name="EU CR6-A" sheetId="76" r:id="rId36"/>
    <sheet name="EU CR7" sheetId="77" r:id="rId37"/>
    <sheet name="EU CR7-A" sheetId="78" r:id="rId38"/>
    <sheet name="EU CR8" sheetId="79" r:id="rId39"/>
    <sheet name="EU CR9" sheetId="80" r:id="rId40"/>
    <sheet name="EU CR9.1" sheetId="81" state="hidden" r:id="rId41"/>
    <sheet name="EU CR10 " sheetId="83" r:id="rId42"/>
    <sheet name="Tabel EU CCRA" sheetId="85" state="hidden" r:id="rId43"/>
    <sheet name="Skema EU CCR1" sheetId="86" state="hidden" r:id="rId44"/>
    <sheet name="Skema EU CCR2" sheetId="87" state="hidden" r:id="rId45"/>
    <sheet name="Skema EU CCR3" sheetId="88" state="hidden" r:id="rId46"/>
    <sheet name="Skema EU CCR4" sheetId="89" state="hidden" r:id="rId47"/>
    <sheet name="Skema EU CCR5" sheetId="90" state="hidden" r:id="rId48"/>
    <sheet name="Skema EU CCR6" sheetId="91" state="hidden" r:id="rId49"/>
    <sheet name="Skema EU CCR7" sheetId="92" state="hidden" r:id="rId50"/>
    <sheet name="Skema EU CCR8" sheetId="93" state="hidden" r:id="rId51"/>
    <sheet name="Skema EU SEC1" sheetId="96" state="hidden" r:id="rId52"/>
    <sheet name="Skema EU SEC2" sheetId="97" state="hidden" r:id="rId53"/>
    <sheet name="Skema EU SEC3" sheetId="98" state="hidden" r:id="rId54"/>
    <sheet name="Skema EU SEC4" sheetId="99" state="hidden" r:id="rId55"/>
    <sheet name="Skema EU SEC5" sheetId="100" state="hidden" r:id="rId56"/>
    <sheet name="EU MR1" sheetId="103" r:id="rId57"/>
    <sheet name="Skema EU OR1" sheetId="111" r:id="rId58"/>
    <sheet name="REM1" sheetId="114" r:id="rId59"/>
    <sheet name="REM2" sheetId="115" r:id="rId60"/>
    <sheet name="REM3" sheetId="116" state="hidden" r:id="rId61"/>
    <sheet name="REM4" sheetId="117" state="hidden" r:id="rId62"/>
    <sheet name="REM5" sheetId="118" r:id="rId63"/>
    <sheet name="Skema EU AE1" sheetId="120" r:id="rId64"/>
    <sheet name="Skema EU AE2" sheetId="121" state="hidden" r:id="rId65"/>
    <sheet name="Skema EU AE3" sheetId="122" r:id="rId66"/>
  </sheets>
  <definedNames>
    <definedName name="_ftn1" localSheetId="56">'EU MR1'!$H$14</definedName>
    <definedName name="_ftnref1" localSheetId="56">'EU MR1'!$H$11</definedName>
    <definedName name="_Toc483499698" localSheetId="4">'Skema EU LI1 '!$B$2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31">'EU CR3'!$B$1:$K$20</definedName>
    <definedName name="_xlnm.Print_Area" localSheetId="35">'EU CR6-A'!$A$2:$J$24</definedName>
    <definedName name="_xlnm.Print_Area" localSheetId="36">'EU CR7'!$B$2:$G$27</definedName>
    <definedName name="_xlnm.Print_Area" localSheetId="39">'EU CR9'!$B$2:$J$49</definedName>
    <definedName name="_xlnm.Print_Area" localSheetId="40">'EU CR9.1'!$B$2:$I$30</definedName>
    <definedName name="_xlnm.Print_Area" localSheetId="14">'EU LR1 - LRSum'!$B$2:$D$21</definedName>
    <definedName name="_xlnm.Print_Area" localSheetId="15">'EU LR2 - LRCom'!$B$2:$E$72</definedName>
    <definedName name="_xlnm.Print_Area" localSheetId="16">'EU LR3 - LRSpl'!$B$2:$D$17</definedName>
    <definedName name="_xlnm.Print_Area" localSheetId="10">'Skema EU CC1'!$B$6:$E$126</definedName>
    <definedName name="_xlnm.Print_Area" localSheetId="4">'Skema EU LI1 '!$B$2:$J$35</definedName>
    <definedName name="_xlnm.Print_Area" localSheetId="55">'Skema EU SEC5'!$A$1:$E$19</definedName>
    <definedName name="_xlnm.Print_Titles" localSheetId="10">'Skema EU CC1'!$6:$6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6" i="43" l="1"/>
  <c r="F12" i="68" l="1"/>
  <c r="E12" i="68"/>
</calcChain>
</file>

<file path=xl/sharedStrings.xml><?xml version="1.0" encoding="utf-8"?>
<sst xmlns="http://schemas.openxmlformats.org/spreadsheetml/2006/main" count="2913" uniqueCount="1495">
  <si>
    <t>X</t>
  </si>
  <si>
    <t>EU OVC</t>
  </si>
  <si>
    <t>EU LIQB</t>
  </si>
  <si>
    <t>EU CRA</t>
  </si>
  <si>
    <t>EU CRB</t>
  </si>
  <si>
    <t>EU CR10.1</t>
  </si>
  <si>
    <t>EU CR10.2</t>
  </si>
  <si>
    <t>EU CR10.3</t>
  </si>
  <si>
    <t>EU CR10.4</t>
  </si>
  <si>
    <t>EU CR10.5</t>
  </si>
  <si>
    <t>EU-CCRA</t>
  </si>
  <si>
    <t>EU CCR1</t>
  </si>
  <si>
    <t>EU CCR2</t>
  </si>
  <si>
    <t>EU CCR3</t>
  </si>
  <si>
    <t>EU CCR4</t>
  </si>
  <si>
    <t>EU CCR5</t>
  </si>
  <si>
    <t>EU CCR6</t>
  </si>
  <si>
    <t>EU CCR7</t>
  </si>
  <si>
    <t>EU CCR8</t>
  </si>
  <si>
    <t>EU-SECA</t>
  </si>
  <si>
    <t>EU-SEC1</t>
  </si>
  <si>
    <t>EU-SEC2</t>
  </si>
  <si>
    <t>EU-SEC3</t>
  </si>
  <si>
    <t>EU-SEC4</t>
  </si>
  <si>
    <t>EU-SEC5</t>
  </si>
  <si>
    <t>EU MRA</t>
  </si>
  <si>
    <t>EU MRB</t>
  </si>
  <si>
    <t>EU MR2-A</t>
  </si>
  <si>
    <t>EU MR2-B</t>
  </si>
  <si>
    <t>EU MR3</t>
  </si>
  <si>
    <t>EU MR4</t>
  </si>
  <si>
    <t>EU AE2</t>
  </si>
  <si>
    <t>EU AE4</t>
  </si>
  <si>
    <t>31.12.2021</t>
  </si>
  <si>
    <t>Tabel EU LIA – Forklaringer af forskelle mellem regnskabsmæssige og tilsynsmæssige eksponeringsbeløb.</t>
  </si>
  <si>
    <t>Tabel EU LIB — Andre kvalitative oplysninger om anvendelsesområdet</t>
  </si>
  <si>
    <t>Skema EU-CCyB1 — Geografisk fordeling af krediteksponeringer, der er relevante for beregningen af den kontracykliske kapitalbuffer</t>
  </si>
  <si>
    <t>Skema CR9.1 – IRB metoden – Back-testing af PD efter eksponeringsklasse (kun for PD-estimater i henhold til artikel 180, stk. 1, litra f), i CRR)</t>
  </si>
  <si>
    <t>Tabel EU-CCRA - Kvalitativ offentliggørelse i forbindelse med modpartskreditrisiko</t>
  </si>
  <si>
    <t>Skema EU CCR1 - Analyse af modpartskreditrisikoeksponeringer efter metode</t>
  </si>
  <si>
    <t>Skema EU CCR2 – Transaktioner underlagt kapitalgrundlagskrav for kreditværdijusteringsrisiko</t>
  </si>
  <si>
    <t>Skema EU CCR3 — standardmetoden — modpartskreditrisikoeksponeringer efter eksponeringsklasse og risikovægte</t>
  </si>
  <si>
    <t>Skema EU CCR4 — IRB-metoden — modpartskreditrisikoeksponeringer efter eksponeringsklasse og PD-skala</t>
  </si>
  <si>
    <t>Skema EU CCR6 – Eksponering for kreditderivater</t>
  </si>
  <si>
    <t>Skema EU CCR7 - RWEA-flowtabeller for markedsrisikoeksponeringer i henhold til IMM</t>
  </si>
  <si>
    <t>Skema EU CCR8 -Modpartskreditrisikoeksponeringer</t>
  </si>
  <si>
    <t>Skema EU-SEC2 - Securitiseringseksponeringer i handelsbeholdningen</t>
  </si>
  <si>
    <t>Skema EU-SEC3 - Securitiseringseksponeringer uden for handelsbeholdningen og tilknyttede lovbestemte kapitalkrav - instituttet optræder som eksponeringsleverende eller organiserende institut</t>
  </si>
  <si>
    <t>Skema EU-SEC4 - Securitiseringseksponeringer uden for handelsbeholdningen og tilknyttede lovpligtige kapitalkrav - instituttet optræder som investorinstitut</t>
  </si>
  <si>
    <t>Skema EU-SEC5 - Eksponeringer securitiseret af instituttet - Misligholdte eksponeringer og specifikke kreditrisikojusteringer</t>
  </si>
  <si>
    <t xml:space="preserve">Skema EU REM3 – Udskudt aflønning </t>
  </si>
  <si>
    <t>Skema EU REM4 – Aflønning på 1 mio. EUR eller derover pr. regnskabsår</t>
  </si>
  <si>
    <t>Skema EU AE2 - Modtaget sikkerhedsstillelse og egne udstedte gældsværdipapirer</t>
  </si>
  <si>
    <t>EU OVA</t>
  </si>
  <si>
    <t>EU OVB</t>
  </si>
  <si>
    <t xml:space="preserve">EU LRA </t>
  </si>
  <si>
    <t>EU LIQA</t>
  </si>
  <si>
    <t>EU CRC</t>
  </si>
  <si>
    <t>EU CRD</t>
  </si>
  <si>
    <t>EU CRE</t>
  </si>
  <si>
    <t>EU ORA</t>
  </si>
  <si>
    <t>REMA</t>
  </si>
  <si>
    <t>INS1</t>
  </si>
  <si>
    <t>INS2</t>
  </si>
  <si>
    <t>EU-LIA</t>
  </si>
  <si>
    <t>EU-LIB</t>
  </si>
  <si>
    <t>EU CCyB1</t>
  </si>
  <si>
    <t>EU CR9.1</t>
  </si>
  <si>
    <t>REM3</t>
  </si>
  <si>
    <t>REM4</t>
  </si>
  <si>
    <t>Opdateret:</t>
  </si>
  <si>
    <t>a</t>
  </si>
  <si>
    <t>b</t>
  </si>
  <si>
    <t>c</t>
  </si>
  <si>
    <t>EU 4a</t>
  </si>
  <si>
    <t>EU 8a</t>
  </si>
  <si>
    <t>EU 8b</t>
  </si>
  <si>
    <t>Ikke relevant</t>
  </si>
  <si>
    <t>EU 19a</t>
  </si>
  <si>
    <t>EU 22a</t>
  </si>
  <si>
    <t>EU 23a</t>
  </si>
  <si>
    <t>EU 23b</t>
  </si>
  <si>
    <t>EU 23c</t>
  </si>
  <si>
    <t>I alt</t>
  </si>
  <si>
    <t>d</t>
  </si>
  <si>
    <t>e</t>
  </si>
  <si>
    <t>Risikovægtede eksponeringer</t>
  </si>
  <si>
    <t>EU 7a</t>
  </si>
  <si>
    <t>EU 7b</t>
  </si>
  <si>
    <t>EU 7c</t>
  </si>
  <si>
    <t>EU 7d</t>
  </si>
  <si>
    <t>EU 9a</t>
  </si>
  <si>
    <t>EU 10a</t>
  </si>
  <si>
    <t>EU 11a</t>
  </si>
  <si>
    <t>EU 14a</t>
  </si>
  <si>
    <t>EU 14b</t>
  </si>
  <si>
    <t>EU 14c</t>
  </si>
  <si>
    <t>EU 14d</t>
  </si>
  <si>
    <t>EU 14e</t>
  </si>
  <si>
    <t>EU 16a</t>
  </si>
  <si>
    <t>EU 16b</t>
  </si>
  <si>
    <t>Række nr.</t>
  </si>
  <si>
    <t>a)</t>
  </si>
  <si>
    <t>b)</t>
  </si>
  <si>
    <t>Fritekstbokse til offentliggørelse af kvalitative oplysninger</t>
  </si>
  <si>
    <t>Retsgrundlag</t>
  </si>
  <si>
    <t>Kvalitative oplysninger — Fritekst</t>
  </si>
  <si>
    <t>d)</t>
  </si>
  <si>
    <t>e)</t>
  </si>
  <si>
    <t>c)</t>
  </si>
  <si>
    <t>f</t>
  </si>
  <si>
    <t>g</t>
  </si>
  <si>
    <t xml:space="preserve"> </t>
  </si>
  <si>
    <t>h</t>
  </si>
  <si>
    <t>Artikel 436, litra b), i CRR</t>
  </si>
  <si>
    <t>Forskelle mellem kolonne a) og b) i skema EU LI1</t>
  </si>
  <si>
    <t>Artikel 436, litra d), i CRR</t>
  </si>
  <si>
    <t>Kvalitative oplysninger om de vigtigste kilder til forskelle mellem de regnskabsmæssige og tilsynsmæssige rammer for konsolidering vist i skema EU LI2</t>
  </si>
  <si>
    <t>Artikel 436, litra f), i CRR</t>
  </si>
  <si>
    <t>Hindring for hurtig overførsel af kapitalgrundlag eller tilbagebetaling af forpligtelser inden for koncernen</t>
  </si>
  <si>
    <t>Artikel 436, litra g), i CRR</t>
  </si>
  <si>
    <t xml:space="preserve">Datterselskaber, der ikke er omfattet af konsolideringen, med mindre kapitalgrundlag end krævet </t>
  </si>
  <si>
    <t>Artikel 436, litra h), i CRR</t>
  </si>
  <si>
    <t>Anvendelse af undtagelsen i artikel 7 i CRR eller den individuelle konsolideringsmetode fastsat i artikel 9 i CRR</t>
  </si>
  <si>
    <t>Aggregeret beløb, hvormed det faktiske kapitalgrundlag er mindre end krævet i alle datterselskaber, der ikke er omfattet af konsolideringen</t>
  </si>
  <si>
    <t>EU e1</t>
  </si>
  <si>
    <t>EU e2</t>
  </si>
  <si>
    <t>h)</t>
  </si>
  <si>
    <t>EU-3a</t>
  </si>
  <si>
    <t>EU-5a</t>
  </si>
  <si>
    <t>a)minus d)</t>
  </si>
  <si>
    <t>EU-20a</t>
  </si>
  <si>
    <t>EU-20b</t>
  </si>
  <si>
    <t>EU-20c</t>
  </si>
  <si>
    <t>EU-20d</t>
  </si>
  <si>
    <t>EU-25a</t>
  </si>
  <si>
    <t>EU-25b</t>
  </si>
  <si>
    <t>27a</t>
  </si>
  <si>
    <t>i)</t>
  </si>
  <si>
    <t>EU-33a</t>
  </si>
  <si>
    <t>EU-33b</t>
  </si>
  <si>
    <t xml:space="preserve">42a </t>
  </si>
  <si>
    <t>EU-47a</t>
  </si>
  <si>
    <t>EU-47b</t>
  </si>
  <si>
    <t>54a</t>
  </si>
  <si>
    <t>EU-56b</t>
  </si>
  <si>
    <t>EU-67a</t>
  </si>
  <si>
    <t>EU-67b</t>
  </si>
  <si>
    <t>Reference</t>
  </si>
  <si>
    <t>DLR Kredit A/S</t>
  </si>
  <si>
    <t>DK0030403480</t>
  </si>
  <si>
    <t>DK0030450804</t>
  </si>
  <si>
    <t>2a</t>
  </si>
  <si>
    <t>Privat</t>
  </si>
  <si>
    <t>Dansk ret</t>
  </si>
  <si>
    <t>3a </t>
  </si>
  <si>
    <t>Supplerende kapital</t>
  </si>
  <si>
    <t>650 mio. dkk</t>
  </si>
  <si>
    <t>EU-9a</t>
  </si>
  <si>
    <t>EU-9b</t>
  </si>
  <si>
    <t>Forpligtelse – amortiseret kostpris</t>
  </si>
  <si>
    <t>29. august 2017</t>
  </si>
  <si>
    <t>6. december 2019</t>
  </si>
  <si>
    <t>Forfald</t>
  </si>
  <si>
    <t>29. august 2027</t>
  </si>
  <si>
    <t>6. december 2029</t>
  </si>
  <si>
    <t>Ja</t>
  </si>
  <si>
    <t>29. august 2022</t>
  </si>
  <si>
    <t>6. december 2024</t>
  </si>
  <si>
    <t>Løbende med 30 bankdages varsel</t>
  </si>
  <si>
    <t>Variabel</t>
  </si>
  <si>
    <t xml:space="preserve">Cibor 6 + 250 bps. </t>
  </si>
  <si>
    <t>Nej</t>
  </si>
  <si>
    <t>Obligatorisk</t>
  </si>
  <si>
    <t>Kumulativ</t>
  </si>
  <si>
    <t>Ikke-konvertibel</t>
  </si>
  <si>
    <t>34a </t>
  </si>
  <si>
    <t>EU-34b</t>
  </si>
  <si>
    <t>I øjeblikket Senior Non-Preferred Notes og Senior Resolution Notes</t>
  </si>
  <si>
    <t>37a</t>
  </si>
  <si>
    <t>i</t>
  </si>
  <si>
    <t>j</t>
  </si>
  <si>
    <t>k</t>
  </si>
  <si>
    <t>l</t>
  </si>
  <si>
    <t>m</t>
  </si>
  <si>
    <t>Generelle krediteksponeringer</t>
  </si>
  <si>
    <t>Relevante krediteksponeringer — Markedsrisiko</t>
  </si>
  <si>
    <t>Securitiseringseksponeringer — Værdi af eksponeringer uden for handelsbeholdningen</t>
  </si>
  <si>
    <t>Eksponeringsværdi i alt</t>
  </si>
  <si>
    <t>Kapitalgrundlagskrav</t>
  </si>
  <si>
    <t xml:space="preserve">Risikovægtede eksponeringer </t>
  </si>
  <si>
    <t>Vægte for kapitalgrundlagskrav
(%)</t>
  </si>
  <si>
    <t>Kontracyklisk buffersats
(%)</t>
  </si>
  <si>
    <t>Eksponeringsværdi opgjort efter standardmetoden</t>
  </si>
  <si>
    <t>Eksponeringsværdi opgjort efter IRB-metoden</t>
  </si>
  <si>
    <t>Sum af lange og korte positioner af eksponeringer i handelsbeholdningen for standardmetoden</t>
  </si>
  <si>
    <t>Værdi af eksponeringer i handelsbeholdningen for interne modeller</t>
  </si>
  <si>
    <t>Relevante krediteksponeringer — Kreditrisiko</t>
  </si>
  <si>
    <t xml:space="preserve">Relevante krediteksponeringer — Securitiseringspositioner uden for handelsbeholdningen </t>
  </si>
  <si>
    <t xml:space="preserve"> I alt</t>
  </si>
  <si>
    <t>010</t>
  </si>
  <si>
    <t>Opdeling efter land:</t>
  </si>
  <si>
    <t>Land: 001</t>
  </si>
  <si>
    <t>Land: 002</t>
  </si>
  <si>
    <t>…</t>
  </si>
  <si>
    <t>Land: NNN</t>
  </si>
  <si>
    <t>020</t>
  </si>
  <si>
    <t>EU-11a</t>
  </si>
  <si>
    <t>EU-11b</t>
  </si>
  <si>
    <t>EU-8a</t>
  </si>
  <si>
    <t>EU-10a</t>
  </si>
  <si>
    <t>EU-10b</t>
  </si>
  <si>
    <t>EU-16a</t>
  </si>
  <si>
    <t>EU-17a</t>
  </si>
  <si>
    <t>EU-22a</t>
  </si>
  <si>
    <t>EU-22b</t>
  </si>
  <si>
    <t>EU-22c</t>
  </si>
  <si>
    <t>EU-22d</t>
  </si>
  <si>
    <t>EU-22e</t>
  </si>
  <si>
    <t>EU-22f</t>
  </si>
  <si>
    <t>EU-22g</t>
  </si>
  <si>
    <t>EU-22h</t>
  </si>
  <si>
    <t>EU-22i</t>
  </si>
  <si>
    <t>EU-22j</t>
  </si>
  <si>
    <t>EU-22k</t>
  </si>
  <si>
    <t>EU-25</t>
  </si>
  <si>
    <t>25a</t>
  </si>
  <si>
    <t>EU-26a</t>
  </si>
  <si>
    <t>EU-26b</t>
  </si>
  <si>
    <t>EU-27a</t>
  </si>
  <si>
    <t>30a</t>
  </si>
  <si>
    <t>31a</t>
  </si>
  <si>
    <t>EU-1</t>
  </si>
  <si>
    <t>EU-2</t>
  </si>
  <si>
    <t>EU-3</t>
  </si>
  <si>
    <t>EU-4</t>
  </si>
  <si>
    <t>EU-5</t>
  </si>
  <si>
    <t>EU-6</t>
  </si>
  <si>
    <t>EU-7</t>
  </si>
  <si>
    <t>Institutter</t>
  </si>
  <si>
    <t>EU-8</t>
  </si>
  <si>
    <t>EU-9</t>
  </si>
  <si>
    <t>EU-10</t>
  </si>
  <si>
    <t>Selskaber</t>
  </si>
  <si>
    <t>EU-11</t>
  </si>
  <si>
    <t>EU-12</t>
  </si>
  <si>
    <t>EU 1a</t>
  </si>
  <si>
    <t>EU 1b</t>
  </si>
  <si>
    <t>EU-19a</t>
  </si>
  <si>
    <t>EU-19b</t>
  </si>
  <si>
    <t>EU-21</t>
  </si>
  <si>
    <t>EU-15a</t>
  </si>
  <si>
    <t>n</t>
  </si>
  <si>
    <t>o</t>
  </si>
  <si>
    <t>005</t>
  </si>
  <si>
    <t>030</t>
  </si>
  <si>
    <t>040</t>
  </si>
  <si>
    <t>050</t>
  </si>
  <si>
    <t>060</t>
  </si>
  <si>
    <t>070</t>
  </si>
  <si>
    <t>080</t>
  </si>
  <si>
    <t>090</t>
  </si>
  <si>
    <t>Gældsværdipapirer</t>
  </si>
  <si>
    <t>100</t>
  </si>
  <si>
    <t>110</t>
  </si>
  <si>
    <t>120</t>
  </si>
  <si>
    <t>130</t>
  </si>
  <si>
    <t>140</t>
  </si>
  <si>
    <t>150</t>
  </si>
  <si>
    <t>160</t>
  </si>
  <si>
    <t>170</t>
  </si>
  <si>
    <t>180</t>
  </si>
  <si>
    <t>190</t>
  </si>
  <si>
    <t>200</t>
  </si>
  <si>
    <t>210</t>
  </si>
  <si>
    <t>220</t>
  </si>
  <si>
    <t>Heraf misligholdte eksponeringer</t>
  </si>
  <si>
    <t>Anden sikkerhedsstillelse</t>
  </si>
  <si>
    <t>  </t>
  </si>
  <si>
    <t>A-IRB</t>
  </si>
  <si>
    <t>PD-interval</t>
  </si>
  <si>
    <t>Eksponeringsvægtet gennemsnitlig PD (%)</t>
  </si>
  <si>
    <t>Antal låntagere</t>
  </si>
  <si>
    <t>Eksponeringsvægtet gennemsnitlig LGD (%)</t>
  </si>
  <si>
    <t>Eksponeringsvægtet gennemsnitlig løbetid (år)</t>
  </si>
  <si>
    <t>Densitet af risikovægtede eksponeringer</t>
  </si>
  <si>
    <t>Total (all exposures classes)</t>
  </si>
  <si>
    <t>0,00 til &lt;0,15</t>
  </si>
  <si>
    <t>0,15 til &lt;0,25</t>
  </si>
  <si>
    <t>0,25 til &lt;0,50</t>
  </si>
  <si>
    <t>0,50 til &lt;0,75</t>
  </si>
  <si>
    <t>0,75 til &lt;2,50</t>
  </si>
  <si>
    <t>2,50 til &lt;10,00</t>
  </si>
  <si>
    <t>10,00 til &lt;100,00</t>
  </si>
  <si>
    <t>100,00 (misligholdelse)</t>
  </si>
  <si>
    <t>Offentlige enheder</t>
  </si>
  <si>
    <t>Multilaterale udviklingsbanker</t>
  </si>
  <si>
    <t>Internationale organisationer</t>
  </si>
  <si>
    <t>Detail</t>
  </si>
  <si>
    <t>Institutter og selskaber med kortsigtet kreditvurdering</t>
  </si>
  <si>
    <t>Andre poster</t>
  </si>
  <si>
    <t>Risikovægt</t>
  </si>
  <si>
    <t>Andre</t>
  </si>
  <si>
    <t>p</t>
  </si>
  <si>
    <t>q</t>
  </si>
  <si>
    <t xml:space="preserve">Centralregeringer eller centralbanker </t>
  </si>
  <si>
    <t>Eksponeringsklasse</t>
  </si>
  <si>
    <t>Antal låntagere ved udgangen af det foregående år</t>
  </si>
  <si>
    <t>Den observerede gennemsnitlige misligholdelsesrate (%)</t>
  </si>
  <si>
    <t>Gennemsnitlig PD (%)</t>
  </si>
  <si>
    <t>Gennemsnitlig historisk årlig misligholdelsesrate (%)</t>
  </si>
  <si>
    <t>Heraf antal låntagere, der misligholdt i løbet af året</t>
  </si>
  <si>
    <t>Tilsvarende ekstern rating</t>
  </si>
  <si>
    <t>F-IRB</t>
  </si>
  <si>
    <t>Eksponeringsværdi</t>
  </si>
  <si>
    <t>Fleksibelt format</t>
  </si>
  <si>
    <r>
      <rPr>
        <b/>
        <sz val="10"/>
        <color rgb="FF000000"/>
        <rFont val="Arial"/>
        <family val="2"/>
      </rPr>
      <t>Artikel 439, litra a), i CRR</t>
    </r>
    <r>
      <rPr>
        <sz val="10"/>
        <color rgb="FF000000"/>
        <rFont val="Arial"/>
        <family val="2"/>
      </rPr>
      <t xml:space="preserve">
</t>
    </r>
    <r>
      <rPr>
        <sz val="10"/>
        <color rgb="FF000000"/>
        <rFont val="Arial"/>
        <family val="2"/>
      </rPr>
      <t>En redegørelse for den metodologi, der har dannet grundlag for fastsættelse af intern kapital og kreditgrænser i forbindelse med modpartskrediteksponeringer, herunder de metoder, der anvendes til at knytte disse grænser til eksponeringer mod centrale modparter</t>
    </r>
  </si>
  <si>
    <r>
      <rPr>
        <b/>
        <sz val="10"/>
        <color theme="1"/>
        <rFont val="Arial"/>
        <family val="2"/>
      </rPr>
      <t>Artikel 439, litra b), i CRR</t>
    </r>
    <r>
      <rPr>
        <b/>
        <sz val="10"/>
        <color theme="1"/>
        <rFont val="Arial"/>
        <family val="2"/>
      </rPr>
      <t xml:space="preserve">
</t>
    </r>
    <r>
      <rPr>
        <sz val="10"/>
        <color theme="1"/>
        <rFont val="Arial"/>
        <family val="2"/>
      </rPr>
      <t xml:space="preserve">
</t>
    </r>
    <r>
      <rPr>
        <sz val="10"/>
        <color theme="1"/>
        <rFont val="Arial"/>
        <family val="2"/>
      </rPr>
      <t>En redegørelse for politikkerne vedrørende garantier og andre kreditbegrænsende foranstaltninger, f.eks. politikker, der skal sikre, at der stilles sikkerhed og oprettes kreditreserver</t>
    </r>
  </si>
  <si>
    <r>
      <rPr>
        <b/>
        <sz val="10"/>
        <color rgb="FF000000"/>
        <rFont val="Arial"/>
        <family val="2"/>
      </rPr>
      <t>Artikel 439, litra c), i CRR</t>
    </r>
    <r>
      <rPr>
        <b/>
        <sz val="10"/>
        <color rgb="FF000000"/>
        <rFont val="Arial"/>
        <family val="2"/>
      </rPr>
      <t xml:space="preserve">
</t>
    </r>
    <r>
      <rPr>
        <sz val="10"/>
        <color rgb="FF000000"/>
        <rFont val="Arial"/>
        <family val="2"/>
      </rPr>
      <t>En redegørelse for de politikker, der gælder for "wrong-way"-risiko som defineret i artikel 291 i CRR</t>
    </r>
  </si>
  <si>
    <r>
      <rPr>
        <b/>
        <sz val="10"/>
        <color rgb="FF000000"/>
        <rFont val="Arial"/>
        <family val="2"/>
      </rPr>
      <t>Artikel 431, stk. 3 og 4, i CRR</t>
    </r>
    <r>
      <rPr>
        <b/>
        <sz val="10"/>
        <color rgb="FF000000"/>
        <rFont val="Arial"/>
        <family val="2"/>
      </rPr>
      <t xml:space="preserve">
</t>
    </r>
    <r>
      <rPr>
        <sz val="10"/>
        <color rgb="FF000000"/>
        <rFont val="Arial"/>
        <family val="2"/>
      </rPr>
      <t xml:space="preserve">
</t>
    </r>
    <r>
      <rPr>
        <sz val="10"/>
        <color rgb="FF000000"/>
        <rFont val="Arial"/>
        <family val="2"/>
      </rPr>
      <t>Andre risikostyringsmålsætninger og relevante politikker i forbindelse med modpartskreditrisiko</t>
    </r>
  </si>
  <si>
    <r>
      <rPr>
        <b/>
        <sz val="10"/>
        <color theme="1"/>
        <rFont val="Arial"/>
        <family val="2"/>
      </rPr>
      <t>Artikel 439, litra d), i CRR</t>
    </r>
    <r>
      <rPr>
        <b/>
        <sz val="10"/>
        <color theme="1"/>
        <rFont val="Arial"/>
        <family val="2"/>
      </rPr>
      <t xml:space="preserve">
</t>
    </r>
    <r>
      <rPr>
        <sz val="10"/>
        <color theme="1"/>
        <rFont val="Arial"/>
        <family val="2"/>
      </rPr>
      <t xml:space="preserve">
</t>
    </r>
    <r>
      <rPr>
        <sz val="10"/>
        <color theme="1"/>
        <rFont val="Arial"/>
        <family val="2"/>
      </rPr>
      <t>Værdien af sikkerhed, som instituttet skal tilvejebringe, hvis dets kreditrating nedjusteres</t>
    </r>
  </si>
  <si>
    <t>Fast format.</t>
  </si>
  <si>
    <t>Genanskaffelsesomkostninger</t>
  </si>
  <si>
    <t>Potentiel fremtidig eksponering</t>
  </si>
  <si>
    <t>Faktisk forventet positiv eksponering</t>
  </si>
  <si>
    <r>
      <rPr>
        <sz val="10"/>
        <color theme="1"/>
        <rFont val="Arial"/>
        <family val="2"/>
      </rPr>
      <t>Alfa anvendt til beregning af en reguleringsmæssig eksponeringsværdi</t>
    </r>
  </si>
  <si>
    <t>Eksponeringsværdi inden anvendelse af kreditrisikoreduktionsteknikker</t>
  </si>
  <si>
    <t>Eksponeringsværdi efter anvendelse af kreditrisikoreduktionsteknikker</t>
  </si>
  <si>
    <r>
      <rPr>
        <sz val="10"/>
        <color theme="1"/>
        <rFont val="Arial"/>
        <family val="2"/>
      </rPr>
      <t>EU</t>
    </r>
    <r>
      <rPr>
        <sz val="10"/>
        <color rgb="FFFF0000"/>
        <rFont val="Arial"/>
        <family val="2"/>
      </rPr>
      <t>-</t>
    </r>
    <r>
      <rPr>
        <sz val="10"/>
        <color rgb="FF000000"/>
        <rFont val="Arial"/>
        <family val="2"/>
      </rPr>
      <t>1</t>
    </r>
  </si>
  <si>
    <t>EU — Den oprindelige eksponeringsmetode (for derivater)</t>
  </si>
  <si>
    <r>
      <rPr>
        <sz val="10"/>
        <color theme="1"/>
        <rFont val="Arial"/>
        <family val="2"/>
      </rPr>
      <t>EU</t>
    </r>
    <r>
      <rPr>
        <sz val="10"/>
        <color rgb="FFFF0000"/>
        <rFont val="Arial"/>
        <family val="2"/>
      </rPr>
      <t>-</t>
    </r>
    <r>
      <rPr>
        <sz val="10"/>
        <color rgb="FF000000"/>
        <rFont val="Arial"/>
        <family val="2"/>
      </rPr>
      <t>2</t>
    </r>
  </si>
  <si>
    <t>EU — forenklet standardmetode for modpartskreditrisiko (for derivater)</t>
  </si>
  <si>
    <t>Standardmetode for modpartskreditrisiko (for derivater)</t>
  </si>
  <si>
    <t>Metoden med interne modeller (for derivater og værdipapirfinansieringstransaktioner)</t>
  </si>
  <si>
    <t>Heraf nettinggrupper for værdipapirfinansieringstransaktioner</t>
  </si>
  <si>
    <t>2b</t>
  </si>
  <si>
    <t>Heraf nettinggrupper for derivater og terminsforretninger</t>
  </si>
  <si>
    <t>2c</t>
  </si>
  <si>
    <t>Heraf fra aftaler om nettinggrupper på tværs af produkter</t>
  </si>
  <si>
    <t>Den enkle metode for finansiel sikkerhed (for SFT'er)</t>
  </si>
  <si>
    <t>Den udbyggede metode for finansiel sikkerhed (for SFT'er)</t>
  </si>
  <si>
    <t>Value-at-risk for værdipapirfinansieringstransaktioner</t>
  </si>
  <si>
    <t>Samlet andel af transaktioner underlagt den avancerede metode</t>
  </si>
  <si>
    <t xml:space="preserve">   i) Value-at-risk-komponent (inklusive multiplikationsfaktoren på 3)</t>
  </si>
  <si>
    <t xml:space="preserve">   ii) Value-at-risk-komponent i stresssituationer (inklusive multiplikationsfaktoren på 3)</t>
  </si>
  <si>
    <t>Transaktioner underlagt standardmetoden</t>
  </si>
  <si>
    <r>
      <rPr>
        <sz val="10"/>
        <color rgb="FF000000"/>
        <rFont val="Arial"/>
        <family val="2"/>
      </rPr>
      <t>Transaktioner underlagt den alternative metode (baseret på den oprindelige eksponeringsmetode)</t>
    </r>
  </si>
  <si>
    <t xml:space="preserve">Samlet antal transaktioner underlagt kapitalgrundlagskrav for kreditværdijusteringsrisiko </t>
  </si>
  <si>
    <t>Eksponeringsklasser</t>
  </si>
  <si>
    <r>
      <rPr>
        <sz val="11"/>
        <color theme="1"/>
        <rFont val="Calibri"/>
        <family val="2"/>
        <scheme val="minor"/>
      </rPr>
      <t>Eksponeringsværdi i alt</t>
    </r>
    <r>
      <rPr>
        <sz val="11"/>
        <color rgb="FF000000"/>
        <rFont val="Calibri"/>
        <family val="2"/>
        <scheme val="minor"/>
      </rPr>
      <t xml:space="preserve"> </t>
    </r>
  </si>
  <si>
    <t xml:space="preserve">Regionale eller lokale myndigheder </t>
  </si>
  <si>
    <t>PD-skala</t>
  </si>
  <si>
    <t>1 … x</t>
  </si>
  <si>
    <t>Eksponeringsklasse X</t>
  </si>
  <si>
    <t>x</t>
  </si>
  <si>
    <t>Subtotal (eksponeringsklasse X)</t>
  </si>
  <si>
    <t>y</t>
  </si>
  <si>
    <t>I alt (alle relevante modpartskreditrisikoeksponeringsklasser)</t>
  </si>
  <si>
    <r>
      <rPr>
        <b/>
        <sz val="16"/>
        <color theme="1"/>
        <rFont val="Arial"/>
        <family val="2"/>
      </rPr>
      <t>Skema EU CCR5 — Sammensætning af sikkerhedsstillelse for modpartskreditrisikoeksponeringer</t>
    </r>
  </si>
  <si>
    <t>Faste kolonner</t>
  </si>
  <si>
    <t>Sikkerhedsstillelse anvendt i derivattransaktioner</t>
  </si>
  <si>
    <t>Sikkerhedsstillelse anvendt i værdipapirfinansieringstransaktioner</t>
  </si>
  <si>
    <t>Sikkerhedsstillelsestype</t>
  </si>
  <si>
    <t>Dagsværdi af modtagne sikkerheder</t>
  </si>
  <si>
    <t>Dagsværdi af stillede sikkerheder</t>
  </si>
  <si>
    <t>Adskilt</t>
  </si>
  <si>
    <t>Ikkeadskilt</t>
  </si>
  <si>
    <t>Kontanter — national valuta</t>
  </si>
  <si>
    <t>Kontanter – andre valutaer</t>
  </si>
  <si>
    <t>Indenlandsk statsgæld</t>
  </si>
  <si>
    <t>Anden statsgæld</t>
  </si>
  <si>
    <t>Gæld fra statslige myndigheder</t>
  </si>
  <si>
    <t>Virksomhedsobligationer</t>
  </si>
  <si>
    <t>Aktieinstrumenter</t>
  </si>
  <si>
    <t>Faste</t>
  </si>
  <si>
    <t>Købt afdækning</t>
  </si>
  <si>
    <t>Solgt afdækning</t>
  </si>
  <si>
    <t>Notionelle værdier</t>
  </si>
  <si>
    <t>Single name credit default swaps</t>
  </si>
  <si>
    <t>Indeksebaserede credit default swaps</t>
  </si>
  <si>
    <t>Total return swaps</t>
  </si>
  <si>
    <t>Kreditoptioner</t>
  </si>
  <si>
    <t>Andre kreditderivater</t>
  </si>
  <si>
    <t>Notionelle værdier i alt</t>
  </si>
  <si>
    <t>Dagsværdier</t>
  </si>
  <si>
    <t>Positiv dagsværdi (aktiv)</t>
  </si>
  <si>
    <t>Negativ dagsværdi (forpligtelse)</t>
  </si>
  <si>
    <t>Risikovægtede eksponeringer ved afslutningen af den foregående offentliggørelsesperiode</t>
  </si>
  <si>
    <t>Aktivernes størrelse</t>
  </si>
  <si>
    <t>Modparternes kreditkvalitet</t>
  </si>
  <si>
    <t>Opdateringer af modeller (kun metoden med interne modeller)</t>
  </si>
  <si>
    <t>Metodologi og politik (kun metoden med interne modeller)</t>
  </si>
  <si>
    <t>Anskaffelser og afhændelser</t>
  </si>
  <si>
    <t>Valutabevægelser</t>
  </si>
  <si>
    <t>Andet</t>
  </si>
  <si>
    <t>Risikovægtede eksponeringer ved afslutningen af den indeværende offentliggørelsesperiode</t>
  </si>
  <si>
    <t xml:space="preserve">Eksponeringsværdi </t>
  </si>
  <si>
    <t>Eksponeringer mod QCCP'er (i alt)</t>
  </si>
  <si>
    <t>Eksponeringer for handel hos QCCP'er (undtagen initialmargen og bidrag til misligholdelsesfond) heraf</t>
  </si>
  <si>
    <t xml:space="preserve">   i) OTC-derivater</t>
  </si>
  <si>
    <t xml:space="preserve">   ii) børshandlede derivater</t>
  </si>
  <si>
    <t xml:space="preserve">   iii) SFT'er</t>
  </si>
  <si>
    <t xml:space="preserve">   iv) nettinggrupper, hvor netting på tværs af produkter er blevet godkendt</t>
  </si>
  <si>
    <t>Adskilt initialmargen</t>
  </si>
  <si>
    <t>Ikkeadskilt initialmargen</t>
  </si>
  <si>
    <t>Indbetalte bidrag til misligholdelsesfonde</t>
  </si>
  <si>
    <t>Ikke-indbetalte bidrag til misligholdelsesfonde</t>
  </si>
  <si>
    <t>Eksponeringer mod ikke-QCCP'er (i alt)</t>
  </si>
  <si>
    <t>Eksponeringer for handel hos ikke-QCCP'er (undtagen initialmargen og bidrag til misligholdelsesfond) heraf</t>
  </si>
  <si>
    <r>
      <rPr>
        <b/>
        <sz val="14"/>
        <color theme="1"/>
        <rFont val="Calibri"/>
        <family val="2"/>
        <scheme val="minor"/>
      </rPr>
      <t>Skema EU-SEC1 - Securitiseringseksponeringer uden for handelsbeholdningen</t>
    </r>
  </si>
  <si>
    <t>Instituttet optræder som eksponeringsleverende institut</t>
  </si>
  <si>
    <t>Instituttet optræder som organiserende institut</t>
  </si>
  <si>
    <t>Instituttet optræder som investor</t>
  </si>
  <si>
    <t>Traditionel</t>
  </si>
  <si>
    <t>Syntetisk</t>
  </si>
  <si>
    <t>Subtotal</t>
  </si>
  <si>
    <t>STS</t>
  </si>
  <si>
    <t>Ikke-STS</t>
  </si>
  <si>
    <t>heraf væsentlig risikooverførsel</t>
  </si>
  <si>
    <t>Samlede eksponeringer</t>
  </si>
  <si>
    <t>Detail (i alt)</t>
  </si>
  <si>
    <t xml:space="preserve">   realkreditlån i beboelsesejendomme</t>
  </si>
  <si>
    <t xml:space="preserve">   kreditkort</t>
  </si>
  <si>
    <t xml:space="preserve">   andre detaileksponeringer </t>
  </si>
  <si>
    <t xml:space="preserve">   resecuritisering</t>
  </si>
  <si>
    <t>Engros (i alt)</t>
  </si>
  <si>
    <t xml:space="preserve">   lån til selskaber</t>
  </si>
  <si>
    <t xml:space="preserve">   realkreditlån i erhvervsejendomme </t>
  </si>
  <si>
    <t xml:space="preserve">   leasing og tilgodehavender</t>
  </si>
  <si>
    <t xml:space="preserve">   øvrig engros</t>
  </si>
  <si>
    <t>EU-p</t>
  </si>
  <si>
    <t>EU-q</t>
  </si>
  <si>
    <t>Eksponeringsværdier (efter risikovægtintervaller/fradrag)</t>
  </si>
  <si>
    <t>Eksponeringsværdier (efter lovgivningsmæssig fremgangsmåde)</t>
  </si>
  <si>
    <t>Risikovægtede eksponeringer (efter lovgivningsmæssig fremgangsmåde)</t>
  </si>
  <si>
    <t>Kapitalkrav efter loft</t>
  </si>
  <si>
    <t>≤ 20 % risikovægt</t>
  </si>
  <si>
    <t xml:space="preserve"> &gt; 20 % til 50 % risikovægt</t>
  </si>
  <si>
    <t xml:space="preserve"> &gt; 50 % til 100 %           risikovægt</t>
  </si>
  <si>
    <t xml:space="preserve"> &gt; 100 % til &lt; 1 250 %     risikovægt</t>
  </si>
  <si>
    <t>1 250 % risikovægt/fradrag</t>
  </si>
  <si>
    <t>SEC-IRBA</t>
  </si>
  <si>
    <t>SEC-ERBA
(inklusive IAA)</t>
  </si>
  <si>
    <t>SEC-SA</t>
  </si>
  <si>
    <t>1 250 % risikovægt/
fradrag</t>
  </si>
  <si>
    <t xml:space="preserve">Traditionelle transaktioner </t>
  </si>
  <si>
    <t xml:space="preserve">   Securitisering</t>
  </si>
  <si>
    <t xml:space="preserve">       Detail</t>
  </si>
  <si>
    <t xml:space="preserve">       Heraf STS</t>
  </si>
  <si>
    <t xml:space="preserve">       Engros</t>
  </si>
  <si>
    <t xml:space="preserve">   Resecuritisering</t>
  </si>
  <si>
    <t xml:space="preserve">Syntetiske transaktioner </t>
  </si>
  <si>
    <t xml:space="preserve">       Detail, underliggende</t>
  </si>
  <si>
    <t xml:space="preserve">Traditionel securitisering </t>
  </si>
  <si>
    <t xml:space="preserve">Syntetisk securitisering </t>
  </si>
  <si>
    <t>Eksponeringer securitiseret af instituttet — Instituttet handler som eksponeringsleverende eller organiserende institut</t>
  </si>
  <si>
    <t>Samlet udestående nominelt beløb</t>
  </si>
  <si>
    <t>Samlet beløb for specifikke kreditrisikojusteringer foretaget i løbet af perioden</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</si>
  <si>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</si>
  <si>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</si>
  <si>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</si>
  <si>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</si>
  <si>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Own funds</t>
  </si>
  <si>
    <t>Total operational risk-weighted exposure amount</t>
  </si>
  <si>
    <t>requirement</t>
  </si>
  <si>
    <t>Ledelsesorganet i dets tilsynsfunktion</t>
  </si>
  <si>
    <t>Andre medarbejdere i den øverste ledelse</t>
  </si>
  <si>
    <t>Andre identificerede medarbejdere</t>
  </si>
  <si>
    <t>EU-4a</t>
  </si>
  <si>
    <t>EU-5x</t>
  </si>
  <si>
    <t>EU-13a</t>
  </si>
  <si>
    <t>EU-14a</t>
  </si>
  <si>
    <t>EU-13b</t>
  </si>
  <si>
    <t>EU-14b</t>
  </si>
  <si>
    <t>EU-14x</t>
  </si>
  <si>
    <t>EU-14y</t>
  </si>
  <si>
    <t>EU - g</t>
  </si>
  <si>
    <t>EU - h</t>
  </si>
  <si>
    <t>Udskudt og tilbageholdt aflønning</t>
  </si>
  <si>
    <t>Samlet udskudt aflønning tildelt for tidligere optjeningsperioder</t>
  </si>
  <si>
    <t xml:space="preserve">
Den del, der optjenes i regnskabsåret</t>
  </si>
  <si>
    <t xml:space="preserve">
Den del, der optjenes i de efterfølgende regnskabsår</t>
  </si>
  <si>
    <t>Resultatjusteringer foretaget i regnskabsåret for udskudt aflønning, som blev optjent i regnskabsåret</t>
  </si>
  <si>
    <t>Resultatjusteringer foretaget i regnskabsåret for udskudt aflønning, som optjenes i de kommende optjeningsår</t>
  </si>
  <si>
    <t>Samlet justering i løbet af regnskabsåret som følge af efterfølgende implicitte justeringer (dvs. ændringer i værdien for udskudt aflønning som følge af ændringer i priser på instrumenter)</t>
  </si>
  <si>
    <t xml:space="preserve">Samlet udskudt aflønning tildelt inden regnskabsåret, som er blevet udbetalt i regnskabsåret </t>
  </si>
  <si>
    <t>Samlet udskudt aflønning tildelt for tidligere optjeningsperioder, som er optjent, men omfattet af tilbageholdelsesperioder</t>
  </si>
  <si>
    <t>Kontantbaseret</t>
  </si>
  <si>
    <t xml:space="preserve">
Aktier eller tilsvarende ejerskabsinteresser</t>
  </si>
  <si>
    <t xml:space="preserve">Instrumenter baseret på aktier eller tilsvarende ikkelikvide instrumenter </t>
  </si>
  <si>
    <t>Andre instrumenter</t>
  </si>
  <si>
    <t>Andre former</t>
  </si>
  <si>
    <t>Ledelsesorganet i dets ledelsesfunktion</t>
  </si>
  <si>
    <t>Samlet beløb</t>
  </si>
  <si>
    <t>EUR</t>
  </si>
  <si>
    <t>Identificerede højtlønnede medarbejdere, jf. artikel 450, litra i), i CRR</t>
  </si>
  <si>
    <t>1 000 000 til under 1 500 000</t>
  </si>
  <si>
    <t>1 500 000 til under 2 000 000</t>
  </si>
  <si>
    <t>2 000 000 til under 2 500 000</t>
  </si>
  <si>
    <t>2 500 000 til under 3 000 000</t>
  </si>
  <si>
    <t>3 000 000 til under 3 500 000</t>
  </si>
  <si>
    <t>3 500 000 til under 4 000 000</t>
  </si>
  <si>
    <t>4 000 000 til under 4 500 000</t>
  </si>
  <si>
    <t>4 500 000 til under 5 000 000</t>
  </si>
  <si>
    <t>5 000 000 til under 6 000 000</t>
  </si>
  <si>
    <t>6 000 000 til under 7 000 000</t>
  </si>
  <si>
    <t>7 000 000 til under 8 000 000</t>
  </si>
  <si>
    <t>Kan udvides, hvis der er behov for flere lønrammer.</t>
  </si>
  <si>
    <t xml:space="preserve">a </t>
  </si>
  <si>
    <t>heraf aktiver, der i ubehæftet stand ville kunne klassificeres som EHQLA'er og HQLA'er</t>
  </si>
  <si>
    <t>heraf EHQLA'er og HQLA'er</t>
  </si>
  <si>
    <t>heraf: særligt dækkede obligationer og særligt dækkede realkreditobligationer</t>
  </si>
  <si>
    <t>heraf: securitiseringer</t>
  </si>
  <si>
    <t>heraf: udstedt af offentlig forvaltning og service</t>
  </si>
  <si>
    <t>heraf: udstedt af finansielle selskaber</t>
  </si>
  <si>
    <t>heraf: udstedt af ikkefinansielle selskaber</t>
  </si>
  <si>
    <t>Dagsværdi af behæftede modtagne sikkerheder eller egne udstedte gældsværdipapirer</t>
  </si>
  <si>
    <t>Ubehæftede</t>
  </si>
  <si>
    <t>Dagsværdi af modtagne sikkerheder eller egne udstedte gældsværdipapirer, som kan behæftes</t>
  </si>
  <si>
    <t>Sikkerheder modtaget af det oplysende institut</t>
  </si>
  <si>
    <t>Lån på anfordring</t>
  </si>
  <si>
    <t>Lån og forskud, bortset fra lån på anfordring</t>
  </si>
  <si>
    <t>230</t>
  </si>
  <si>
    <t>Andre modtagne sikkerheder</t>
  </si>
  <si>
    <t>240</t>
  </si>
  <si>
    <t>Egne udstedte gældsværdipapirer, bortset fra egne særligt dækkede obligationer og særligt dækkede realkreditobligationer eller securitiseringer</t>
  </si>
  <si>
    <t xml:space="preserve"> Egne særligt dækkede obligationer og særligt dækkede realkreditobligationer og securitiseringer, som er udstedt og endnu ikke er stillet som pant.</t>
  </si>
  <si>
    <t xml:space="preserve">SAMLET MODTAGET SIKKERHEDSSTILLELSE OG EGNE UDSTEDTE GÆLDSVÆRDIPAPIRER </t>
  </si>
  <si>
    <t>Kapitalprocenter (som en procentdel af den risikovægtede eksponering)</t>
  </si>
  <si>
    <t>Total risk exposure amounts (TREA)</t>
  </si>
  <si>
    <t>Total own funds requirements</t>
  </si>
  <si>
    <t>Credit risk (excluding CCR)</t>
  </si>
  <si>
    <t xml:space="preserve">Of which the standardised approach </t>
  </si>
  <si>
    <t xml:space="preserve">Of which the Foundation IRB (F-IRB) approach </t>
  </si>
  <si>
    <t>Of which slotting approach</t>
  </si>
  <si>
    <t>Of which equities under the simple riskweighted approach</t>
  </si>
  <si>
    <t xml:space="preserve">Of which the Advanced IRB (A-IRB) approach </t>
  </si>
  <si>
    <t xml:space="preserve">Counterparty credit risk - CCR </t>
  </si>
  <si>
    <t>Of which internal model method (IMM)</t>
  </si>
  <si>
    <t>Of which exposures to a CCP</t>
  </si>
  <si>
    <t>Of which credit valuation adjustment - CVA</t>
  </si>
  <si>
    <t>Of which other CCR</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</si>
  <si>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</si>
  <si>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</si>
  <si>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</si>
  <si>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</si>
  <si>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</si>
  <si>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</si>
  <si>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Of which 1250% / deduction</t>
  </si>
  <si>
    <t>Position, foreign exchange and commodities risks (Market risk)</t>
  </si>
  <si>
    <t xml:space="preserve">Of which IMA </t>
  </si>
  <si>
    <t>Large exposures</t>
  </si>
  <si>
    <t xml:space="preserve">Operational risk </t>
  </si>
  <si>
    <t xml:space="preserve">Of which basic indicator approach </t>
  </si>
  <si>
    <t xml:space="preserve">Of which standardised approach </t>
  </si>
  <si>
    <t xml:space="preserve">Of which advanced measurement approach </t>
  </si>
  <si>
    <t>Amounts below the thresholds for deduction (subject
to 250% risk weight)</t>
  </si>
  <si>
    <t>Total</t>
  </si>
  <si>
    <t>Template EU OV1 – Overview of total risk exposure amounts</t>
  </si>
  <si>
    <t>Carrying values as reported in published financial statements</t>
  </si>
  <si>
    <t>Carrying values under scope of prudential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</si>
  <si>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</si>
  <si>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</si>
  <si>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</si>
  <si>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</si>
  <si>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</si>
  <si>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</si>
  <si>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</si>
  <si>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Breakdown by liability classes according to the balance sheet in the published financial statements</t>
  </si>
  <si>
    <t xml:space="preserve">Total assets </t>
  </si>
  <si>
    <t xml:space="preserve">Total liabilities </t>
  </si>
  <si>
    <t xml:space="preserve">Template EU LI1 - Differences between the accounting scope and the scope of prudential consolidation and mapping of financial statement categories with regulatory risk categories </t>
  </si>
  <si>
    <t xml:space="preserve">Items subject to </t>
  </si>
  <si>
    <t>Credit risk framework</t>
  </si>
  <si>
    <t xml:space="preserve">Securitisation framework </t>
  </si>
  <si>
    <t xml:space="preserve">CCR framework </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</si>
  <si>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</si>
  <si>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</si>
  <si>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</si>
  <si>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</si>
  <si>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</si>
  <si>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</si>
  <si>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</si>
  <si>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</si>
  <si>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</si>
  <si>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</si>
  <si>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</si>
  <si>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</si>
  <si>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</si>
  <si>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 xml:space="preserve">Template EU LI2 - Main sources of differences between regulatory exposure amounts and carrying values in financial statements </t>
  </si>
  <si>
    <t>Name of the entity</t>
  </si>
  <si>
    <t>Method of accounting consolidation</t>
  </si>
  <si>
    <t>Method of prudential consolidation</t>
  </si>
  <si>
    <t>Description of the entity</t>
  </si>
  <si>
    <t>Full consolidation</t>
  </si>
  <si>
    <t>Proportional consolidation</t>
  </si>
  <si>
    <t>Equity method</t>
  </si>
  <si>
    <t>Neither consolidated nor deducted</t>
  </si>
  <si>
    <t>Deducted</t>
  </si>
  <si>
    <t>Entity A</t>
  </si>
  <si>
    <t>Credit institution</t>
  </si>
  <si>
    <t>Entity N</t>
  </si>
  <si>
    <t>Entity Z</t>
  </si>
  <si>
    <t>Insurance entity</t>
  </si>
  <si>
    <t>Entity AA</t>
  </si>
  <si>
    <t>Immaterial leasing company</t>
  </si>
  <si>
    <t xml:space="preserve">Template EU LI3 - Outline of the differences in the scopes of consolidation (entity by entity) </t>
  </si>
  <si>
    <t>Template EU PV1 - Prudent valuation adjustments (PVA)</t>
  </si>
  <si>
    <t>Fixed format</t>
  </si>
  <si>
    <t>Risk category</t>
  </si>
  <si>
    <t>Category level AVA - Valuation uncertainty</t>
  </si>
  <si>
    <t>Total category level post-diversification</t>
  </si>
  <si>
    <t>Category level AVA</t>
  </si>
  <si>
    <t>Equity</t>
  </si>
  <si>
    <t>Interest Rates</t>
  </si>
  <si>
    <t>Foreign exchange</t>
  </si>
  <si>
    <t>Credit</t>
  </si>
  <si>
    <t>Commodities</t>
  </si>
  <si>
    <t>Unearned credit spreads AVA</t>
  </si>
  <si>
    <t>Investment and funding costs AVA</t>
  </si>
  <si>
    <t>Market price uncertainty</t>
  </si>
  <si>
    <t>Close-out cost</t>
  </si>
  <si>
    <t>Concentrated positions</t>
  </si>
  <si>
    <t>Early termination</t>
  </si>
  <si>
    <t>Model risk</t>
  </si>
  <si>
    <t>Operational risk</t>
  </si>
  <si>
    <t>Future administrative costs</t>
  </si>
  <si>
    <t>Total Additional Valuation Adjustments (AVAs)</t>
  </si>
  <si>
    <r>
      <t xml:space="preserve">Of which: </t>
    </r>
    <r>
      <rPr>
        <b/>
        <sz val="11"/>
        <rFont val="Calibri"/>
        <family val="2"/>
        <scheme val="minor"/>
      </rPr>
      <t>Total core approach</t>
    </r>
    <r>
      <rPr>
        <sz val="11"/>
        <rFont val="Calibri"/>
        <family val="2"/>
        <scheme val="minor"/>
      </rPr>
      <t xml:space="preserve"> in the trading book</t>
    </r>
  </si>
  <si>
    <r>
      <t xml:space="preserve">Of which: </t>
    </r>
    <r>
      <rPr>
        <b/>
        <sz val="11"/>
        <rFont val="Calibri"/>
        <family val="2"/>
        <scheme val="minor"/>
      </rPr>
      <t>Total core approach</t>
    </r>
    <r>
      <rPr>
        <sz val="11"/>
        <rFont val="Calibri"/>
        <family val="2"/>
        <scheme val="minor"/>
      </rPr>
      <t xml:space="preserve"> in the banking book</t>
    </r>
  </si>
  <si>
    <t>Available own funds (amounts)</t>
  </si>
  <si>
    <t>Risk-weighted exposure amounts</t>
  </si>
  <si>
    <t>Additional own funds requirements to address risks other than the risk of excessive leverage (as a percentage of risk-weighted exposure amount)</t>
  </si>
  <si>
    <t>Combined buffer and overall capital requirement (as a percentage of risk-weighted exposure amount)</t>
  </si>
  <si>
    <t>Leverage ratio</t>
  </si>
  <si>
    <r>
      <t>Additional own funds requirements to address the risk of excessive leverage (as a percentage of total exposure measure)</t>
    </r>
    <r>
      <rPr>
        <b/>
        <sz val="11"/>
        <color theme="9"/>
        <rFont val="Calibri"/>
        <family val="2"/>
        <scheme val="minor"/>
      </rPr>
      <t/>
    </r>
  </si>
  <si>
    <t>Leverage ratio buffer and overall leverage ratio requirement (as a percentage of total exposure measure)</t>
  </si>
  <si>
    <t>Liquidity Coverage Ratio</t>
  </si>
  <si>
    <t>Net Stable Funding Ratio</t>
  </si>
  <si>
    <t xml:space="preserve">Common Equity Tier 1 (CET1) capital </t>
  </si>
  <si>
    <t xml:space="preserve">Tier 1 capital </t>
  </si>
  <si>
    <t xml:space="preserve">Total capital </t>
  </si>
  <si>
    <t>Total risk exposure amount</t>
  </si>
  <si>
    <t>Tier 1 ratio (%)</t>
  </si>
  <si>
    <t>Total capital ratio (%)</t>
  </si>
  <si>
    <t xml:space="preserve">     of which: to be made up of CET1 capital (percentage points)</t>
  </si>
  <si>
    <t xml:space="preserve">     of which: to be made up of Tier 1 capital (percentage points)</t>
  </si>
  <si>
    <t>Total SREP own funds requirements (%)</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</si>
  <si>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</si>
  <si>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</si>
  <si>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</si>
  <si>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</si>
  <si>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</si>
  <si>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 (%)</t>
  </si>
  <si>
    <t>Combined buffer requirement (%)</t>
  </si>
  <si>
    <t>Overall capital requirements (%)</t>
  </si>
  <si>
    <t>CET1 available after meeting the total SREP own funds requirements (%)</t>
  </si>
  <si>
    <t>Total exposure measure</t>
  </si>
  <si>
    <t>Leverage ratio (%)</t>
  </si>
  <si>
    <t xml:space="preserve">Additional own funds requirements to address the risk of excessive leverage (%) </t>
  </si>
  <si>
    <t>Total SREP leverage ratio requirements (%)</t>
  </si>
  <si>
    <t>Leverage ratio buffer requirement (%)</t>
  </si>
  <si>
    <t>Overall leverage ratio requirement (%)</t>
  </si>
  <si>
    <t>Total high-quality liquid assets (HQLA) (Weighted value -average)</t>
  </si>
  <si>
    <t xml:space="preserve">Cash outflows - Total weighted value </t>
  </si>
  <si>
    <t xml:space="preserve">Cash inflows - Total weighted value </t>
  </si>
  <si>
    <t>Total net cash outflows (adjusted value)</t>
  </si>
  <si>
    <t>Liquidity coverage ratio (%)</t>
  </si>
  <si>
    <t>Total available stable funding</t>
  </si>
  <si>
    <t>Total required stable funding</t>
  </si>
  <si>
    <t>NSFR ratio (%)</t>
  </si>
  <si>
    <t>Template EU KM1 - Key metrics template</t>
  </si>
  <si>
    <t>Template EU CC1 - Composition of regulatory own funds</t>
  </si>
  <si>
    <t xml:space="preserve"> (a)</t>
  </si>
  <si>
    <t xml:space="preserve">  (b)</t>
  </si>
  <si>
    <t>Amounts</t>
  </si>
  <si>
    <r>
      <t>Source based on reference numbers/letters of the balance sheet under the regulatory scope of consolidation</t>
    </r>
    <r>
      <rPr>
        <sz val="11"/>
        <rFont val="Calibri"/>
        <family val="2"/>
        <scheme val="minor"/>
      </rPr>
      <t> </t>
    </r>
  </si>
  <si>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</si>
  <si>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</si>
  <si>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</si>
  <si>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</si>
  <si>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</si>
  <si>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</si>
  <si>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</si>
  <si>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Funds for general banking risk</t>
  </si>
  <si>
    <t xml:space="preserve">Amount of qualifying items referred to in Article 484 (3) CRR and the related share premium accounts subject to phase out from CET1 </t>
  </si>
  <si>
    <t>Minority interests (amount allowed in consolidated CET1)</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</si>
  <si>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</si>
  <si>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</si>
  <si>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</si>
  <si>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</si>
  <si>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</si>
  <si>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</si>
  <si>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</si>
  <si>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</si>
  <si>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</si>
  <si>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</si>
  <si>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</si>
  <si>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</si>
  <si>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</si>
  <si>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</si>
  <si>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</si>
  <si>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</si>
  <si>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 xml:space="preserve">     of which: qualifying holdings outside the financial sector (negative amount)</t>
  </si>
  <si>
    <t xml:space="preserve">     of which: securitisation positions (negative amount)</t>
  </si>
  <si>
    <t xml:space="preserve">     of which: free deliveries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</si>
  <si>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</si>
  <si>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</si>
  <si>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</si>
  <si>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Losses for the current financial year (negative amount)</t>
  </si>
  <si>
    <t>Foreseeable tax charges relating to CET1 items except where the institution suitably adjusts the amount of CET1 items insofar as such tax charges reduce the amount up to which those items may be used to cover risks or losses (negative amount)</t>
  </si>
  <si>
    <r>
      <t>Other regulatory adjustments</t>
    </r>
    <r>
      <rPr>
        <strike/>
        <sz val="9"/>
        <color rgb="FFFF0000"/>
        <rFont val="Calibri"/>
        <family val="2"/>
        <scheme val="minor"/>
      </rPr>
      <t/>
    </r>
  </si>
  <si>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</si>
  <si>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</si>
  <si>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</si>
  <si>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</si>
  <si>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</si>
  <si>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</si>
  <si>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</si>
  <si>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Amount of qualifying items referred to in Article 494a(1) CRR subject to phase out from AT1</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</si>
  <si>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</si>
  <si>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</si>
  <si>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</si>
  <si>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</si>
  <si>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</si>
  <si>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</si>
  <si>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</si>
  <si>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</si>
  <si>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</si>
  <si>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</si>
  <si>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</si>
  <si>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</si>
  <si>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</si>
  <si>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</si>
  <si>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</si>
  <si>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Amount of qualifying  items referred to in Article 494a(2) CRR subject to phase out from T2</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</si>
  <si>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</si>
  <si>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</si>
  <si>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</si>
  <si>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</si>
  <si>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</si>
  <si>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</si>
  <si>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</si>
  <si>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</si>
  <si>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</si>
  <si>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</si>
  <si>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</si>
  <si>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</si>
  <si>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</si>
  <si>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</si>
  <si>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</si>
  <si>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</si>
  <si>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</si>
  <si>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</si>
  <si>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</si>
  <si>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</si>
  <si>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</si>
  <si>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</si>
  <si>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</si>
  <si>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</si>
  <si>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of which: Global Systemically Important Institution (G-SII) or Other Systemically Important Institution (O-SII) buffer requirement</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</si>
  <si>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</si>
  <si>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</si>
  <si>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</si>
  <si>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r>
      <t>Not applicable</t>
    </r>
    <r>
      <rPr>
        <sz val="9"/>
        <color rgb="FFFF0000"/>
        <rFont val="Calibri"/>
        <family val="2"/>
        <scheme val="minor"/>
      </rPr>
      <t/>
    </r>
  </si>
  <si>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</si>
  <si>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</si>
  <si>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</si>
  <si>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</si>
  <si>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</si>
  <si>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</si>
  <si>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</si>
  <si>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</si>
  <si>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</si>
  <si>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</si>
  <si>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</si>
  <si>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</si>
  <si>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</si>
  <si>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</si>
  <si>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Template EU CC2 - reconciliation of regulatory own funds to balance sheet in the audited financial statements</t>
  </si>
  <si>
    <t>Flexible template. Rows have to be disclosed in line with the balance sheet included in the audited financial statements of the institutions. Columns shall be kept fixed, unless the institution has the same accounting and regulatory scope of consolidation, in which case columns (a) and (b) shall be merged</t>
  </si>
  <si>
    <t>Balance sheet as in published financial statements</t>
  </si>
  <si>
    <t>Under regulatory scope of consolidation</t>
  </si>
  <si>
    <t>As at period end</t>
  </si>
  <si>
    <r>
      <t xml:space="preserve">Assets - </t>
    </r>
    <r>
      <rPr>
        <i/>
        <sz val="11"/>
        <color rgb="FF000000"/>
        <rFont val="Calibri"/>
        <family val="2"/>
        <scheme val="minor"/>
      </rPr>
      <t>Breakdown by asset clases according to the balance sheet in the published financial statements</t>
    </r>
  </si>
  <si>
    <r>
      <t>Liabilities</t>
    </r>
    <r>
      <rPr>
        <i/>
        <sz val="11"/>
        <color rgb="FF000000"/>
        <rFont val="Calibri"/>
        <family val="2"/>
        <scheme val="minor"/>
      </rPr>
      <t xml:space="preserve"> - Breakdown by liability clases according to the balance sheet in the published financial statements</t>
    </r>
  </si>
  <si>
    <t>Shareholders' Equity</t>
  </si>
  <si>
    <t>Total shareholders' equity</t>
  </si>
  <si>
    <t>Total liabilities</t>
  </si>
  <si>
    <t>Total assets</t>
  </si>
  <si>
    <t>Template EU CCA: Main features of regulatory own funds instruments and eligible liabilities instruments</t>
  </si>
  <si>
    <t>Issuer</t>
  </si>
  <si>
    <t>Unique identifier (eg CUSIP, ISIN or Bloomberg identifier for private placement)</t>
  </si>
  <si>
    <t>Public or private placement</t>
  </si>
  <si>
    <t>Governing law(s) of the instrument</t>
  </si>
  <si>
    <t>Contractual recognition of write down and conversion powers of resolution authorities</t>
  </si>
  <si>
    <t>Regulatory treatment</t>
  </si>
  <si>
    <t xml:space="preserve">    Current treatment taking into account, where applicable, transitional CRR rules</t>
  </si>
  <si>
    <t xml:space="preserve">     Post-transitional CRR rules</t>
  </si>
  <si>
    <t xml:space="preserve">     Eligible at solo/(sub-)consolidated/ solo&amp;(sub-)consolidated</t>
  </si>
  <si>
    <t xml:space="preserve">     Instrument type (types to be specified by each jurisdiction)</t>
  </si>
  <si>
    <t>Amount recognised in regulatory capital or eligible liabilities  (Currency in million, as of most recent reporting date)</t>
  </si>
  <si>
    <t xml:space="preserve">Nominal amount of instrument </t>
  </si>
  <si>
    <t>Issue price</t>
  </si>
  <si>
    <t>Redemption price</t>
  </si>
  <si>
    <t>Accounting classification</t>
  </si>
  <si>
    <t>Original date of issuance</t>
  </si>
  <si>
    <t>Perpetual or dated</t>
  </si>
  <si>
    <t xml:space="preserve">     Original maturity date </t>
  </si>
  <si>
    <t>Issuer call subject to prior supervisory approval</t>
  </si>
  <si>
    <t xml:space="preserve">     Optional call date, contingent call dates and redemption amount </t>
  </si>
  <si>
    <t xml:space="preserve">     Subsequent call dates, if applicable</t>
  </si>
  <si>
    <t>Coupons / dividends</t>
  </si>
  <si>
    <t xml:space="preserve">Fixed or floating dividend/coupon </t>
  </si>
  <si>
    <t xml:space="preserve">Coupon rate and any related index </t>
  </si>
  <si>
    <t xml:space="preserve">Existence of a dividend stopper </t>
  </si>
  <si>
    <t xml:space="preserve">     Fully discretionary, partially discretionary or mandatory (in terms of timing)</t>
  </si>
  <si>
    <t xml:space="preserve">     Fully discretionary, partially discretionary or mandatory (in terms of amount)</t>
  </si>
  <si>
    <t xml:space="preserve">     Existence of step up or other incentive to redeem</t>
  </si>
  <si>
    <t xml:space="preserve">     Noncumulative or cumulative</t>
  </si>
  <si>
    <t>Convertible or 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</si>
  <si>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</si>
  <si>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</si>
  <si>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</si>
  <si>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</si>
  <si>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</si>
  <si>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</si>
  <si>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</si>
  <si>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</si>
  <si>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 xml:space="preserve">     If write-down, full or partial</t>
  </si>
  <si>
    <t xml:space="preserve">     If write-down, permanent or temporary</t>
  </si>
  <si>
    <t xml:space="preserve">        If temporary write-down, description of write-up mechanism</t>
  </si>
  <si>
    <t>Type of subordination (only for eligible liabilities)</t>
  </si>
  <si>
    <t>Ranking of the instrument in normal insolvency proceedings</t>
  </si>
  <si>
    <t>Position in subordination hierarchy in liquidation (specify instrument type immediately senior to instrument)</t>
  </si>
  <si>
    <t>Non-compliant transitioned features</t>
  </si>
  <si>
    <t>If yes, specify non-compliant features</t>
  </si>
  <si>
    <t>Link to the full term and conditions of the instrument (signposting)</t>
  </si>
  <si>
    <t>(1) Insert ‘N/A’ if the question is not applicable</t>
  </si>
  <si>
    <t>Qualitative or quantitative information - Free format</t>
  </si>
  <si>
    <t>Template EU LR1 - LRSum: Summary reconciliation of accounting assets and leverage ratio exposures</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</si>
  <si>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</si>
  <si>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</si>
  <si>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</si>
  <si>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r>
      <t>(Adjustment for temporary exemption of exposures to central bank</t>
    </r>
    <r>
      <rPr>
        <sz val="11"/>
        <color theme="1"/>
        <rFont val="Calibri"/>
        <family val="2"/>
        <scheme val="minor"/>
      </rPr>
      <t>s (if applicable))</t>
    </r>
  </si>
  <si>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</si>
  <si>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</si>
  <si>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</si>
  <si>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r>
      <t>Adjustment</t>
    </r>
    <r>
      <rPr>
        <sz val="11"/>
        <color rgb="FF000000"/>
        <rFont val="Calibri"/>
        <family val="2"/>
        <scheme val="minor"/>
      </rPr>
      <t xml:space="preserve"> for derivative financial instruments</t>
    </r>
  </si>
  <si>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</si>
  <si>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</si>
  <si>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</si>
  <si>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(Adjustment for exposures excluded from the total exposure measure in accordance with point (c) of Article 429a(1) CRR)</t>
  </si>
  <si>
    <t>(Adjustment for exposures excluded from the total exposure measure in accordance with point (j) of Article 429a(1) CRR)</t>
  </si>
  <si>
    <t>Other adjustments</t>
  </si>
  <si>
    <r>
      <rPr>
        <b/>
        <sz val="11"/>
        <color theme="1"/>
        <rFont val="Calibri"/>
        <family val="2"/>
        <scheme val="minor"/>
      </rPr>
      <t>T</t>
    </r>
    <r>
      <rPr>
        <b/>
        <sz val="11"/>
        <color rgb="FF000000"/>
        <rFont val="Calibri"/>
        <family val="2"/>
        <scheme val="minor"/>
      </rPr>
      <t>otal exposure measure</t>
    </r>
  </si>
  <si>
    <t>Applicable amount</t>
  </si>
  <si>
    <t>Template EU LR2 - LRCom: 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</si>
  <si>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</si>
  <si>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</si>
  <si>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</si>
  <si>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</si>
  <si>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</si>
  <si>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</si>
  <si>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</si>
  <si>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</si>
  <si>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</si>
  <si>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</si>
  <si>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</si>
  <si>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</si>
  <si>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</si>
  <si>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</si>
  <si>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</si>
  <si>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</si>
  <si>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</si>
  <si>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</si>
  <si>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</si>
  <si>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</si>
  <si>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</si>
  <si>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</si>
  <si>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</si>
  <si>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Derogation for SFTs: Counterparty credit risk exposure in accordance with Articles 429e(5) and 222 CRR</t>
  </si>
  <si>
    <t>Agent transaction exposures</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</si>
  <si>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</si>
  <si>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</si>
  <si>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</si>
  <si>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</si>
  <si>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</si>
  <si>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Off-balance sheet exposures</t>
  </si>
  <si>
    <t>Excluded exposures</t>
  </si>
  <si>
    <t>(Exposures excluded from the total exposure measure in accordance with point (c) of Article 429a(1) CRR)</t>
  </si>
  <si>
    <t>(Exposures exempted in accordance with point (j) of Article 429a(1) CRR (on and off balance sheet))</t>
  </si>
  <si>
    <t>(Excluded exposures of public development banks (or units) - Public sector investments)</t>
  </si>
  <si>
    <t>(Excluded exposures of public development banks (or units) - Promotional loans)</t>
  </si>
  <si>
    <t xml:space="preserve">(Excluded guaranteed parts of exposures arising from export credits) </t>
  </si>
  <si>
    <t>(Excluded excess collateral deposited at triparty agents)</t>
  </si>
  <si>
    <t>(Excluded CSD related services of CSD/institutions in accordance with point (o) of Article 429a(1) CRR)</t>
  </si>
  <si>
    <t>(Excluded CSD related services of designated institutions in accordance with point (p) of Article 429a(1) CRR)</t>
  </si>
  <si>
    <t>(Reduction of the exposure value of pre-financing or intermediate loans)</t>
  </si>
  <si>
    <t>(Total exempted exposures)</t>
  </si>
  <si>
    <t>Capital and total exposure measure</t>
  </si>
  <si>
    <r>
      <rPr>
        <b/>
        <sz val="11"/>
        <color theme="1"/>
        <rFont val="Calibri"/>
        <family val="2"/>
        <scheme val="minor"/>
      </rPr>
      <t>T</t>
    </r>
    <r>
      <rPr>
        <b/>
        <sz val="11"/>
        <rFont val="Calibri"/>
        <family val="2"/>
        <scheme val="minor"/>
      </rPr>
      <t>otal exposure measure</t>
    </r>
  </si>
  <si>
    <t>Leverage ratio (excluding the impact of the exemption of public sector investments and promotional loans) (%)</t>
  </si>
  <si>
    <t>Regulatory minimum leverage ratio requirement (%)</t>
  </si>
  <si>
    <t xml:space="preserve">     of which: to be made up of CET1 capital</t>
  </si>
  <si>
    <t>Choice on transitional arrangements and relevant exposures</t>
  </si>
  <si>
    <t>Choice on transitional arrangements for the definition of the capital measure</t>
  </si>
  <si>
    <t>Disclosure of mean values</t>
  </si>
  <si>
    <t>Quarter-end value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</si>
  <si>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</si>
  <si>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</si>
  <si>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</si>
  <si>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Total on-balance sheet exposures (excluding derivatives, SFTs, and exempted exposures), of which:</t>
  </si>
  <si>
    <t>Trading book exposures</t>
  </si>
  <si>
    <t>Banking book exposures, of which:</t>
  </si>
  <si>
    <t>Covered bonds</t>
  </si>
  <si>
    <t>Exposures treated as sovereigns</t>
  </si>
  <si>
    <t>Exposures to regional governments, MDB, international organisations and PSE, not treated as sovereigns</t>
  </si>
  <si>
    <t>Institutions</t>
  </si>
  <si>
    <t>Secured by mortgages of immovable properties</t>
  </si>
  <si>
    <t>Retail exposures</t>
  </si>
  <si>
    <t>Corporates</t>
  </si>
  <si>
    <t>Exposures in default</t>
  </si>
  <si>
    <t>Other exposures (eg equity, securitisations, and other non-credit obligation assets)</t>
  </si>
  <si>
    <t>Template EU LIQ1 - Quantitative information of LCR</t>
  </si>
  <si>
    <t>Scope of consolidation: (solo/consolidated)</t>
  </si>
  <si>
    <t>Total unweighted value (average)</t>
  </si>
  <si>
    <t>Total weighted value (average)</t>
  </si>
  <si>
    <t>Quarter ending on (DD Month YYY)</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</si>
  <si>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</si>
  <si>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</si>
  <si>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</si>
  <si>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</si>
  <si>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</si>
  <si>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</si>
  <si>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</si>
  <si>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</si>
  <si>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</si>
  <si>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</si>
  <si>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</si>
  <si>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</si>
  <si>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</si>
  <si>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</si>
  <si>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</si>
  <si>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</si>
  <si>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</si>
  <si>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</si>
  <si>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</si>
  <si>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</si>
  <si>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</si>
  <si>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</si>
  <si>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</si>
  <si>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</si>
  <si>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</si>
  <si>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</si>
  <si>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</si>
  <si>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</si>
  <si>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</si>
  <si>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</si>
  <si>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</si>
  <si>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</si>
  <si>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</si>
  <si>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 xml:space="preserve">Template EU LIQ2: Net Stable Funding Ratio </t>
  </si>
  <si>
    <t>In accordance with Article 451a(3) CRR</t>
  </si>
  <si>
    <t>(in currency amount)</t>
  </si>
  <si>
    <t>Unweighted value by residual maturity</t>
  </si>
  <si>
    <t>Weighted value</t>
  </si>
  <si>
    <t>No maturity</t>
  </si>
  <si>
    <t>&lt; 6 months</t>
  </si>
  <si>
    <t>6 months to &lt; 1yr</t>
  </si>
  <si>
    <t>≥ 1yr</t>
  </si>
  <si>
    <t>Available stable funding (ASF) Items</t>
  </si>
  <si>
    <t>Capital items and instruments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</si>
  <si>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</si>
  <si>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</si>
  <si>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</si>
  <si>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</si>
  <si>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</si>
  <si>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</si>
  <si>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</si>
  <si>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</si>
  <si>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</si>
  <si>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</si>
  <si>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</si>
  <si>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</si>
  <si>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</si>
  <si>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</si>
  <si>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</si>
  <si>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</si>
  <si>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r>
      <t>Performing loans to non- financial corporate clients, loans to retail and small business customers, and loans to sovereigns,</t>
    </r>
    <r>
      <rPr>
        <i/>
        <sz val="11"/>
        <color theme="9" tint="-0.249977111117893"/>
        <rFont val="Calibri"/>
        <family val="2"/>
        <scheme val="minor"/>
      </rPr>
      <t xml:space="preserve"> </t>
    </r>
    <r>
      <rPr>
        <i/>
        <sz val="11"/>
        <color theme="1"/>
        <rFont val="Calibri"/>
        <family val="2"/>
        <scheme val="minor"/>
      </rPr>
      <t>and PSEs, of which:</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</si>
  <si>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</si>
  <si>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</si>
  <si>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</si>
  <si>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</si>
  <si>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</si>
  <si>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</si>
  <si>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</si>
  <si>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</si>
  <si>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</si>
  <si>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</si>
  <si>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</si>
  <si>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</si>
  <si>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 xml:space="preserve">Template EU CR1: Performing and non-performing exposures and related provisions. </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</si>
  <si>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</si>
  <si>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</si>
  <si>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</si>
  <si>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</si>
  <si>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</si>
  <si>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</si>
  <si>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</si>
  <si>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</si>
  <si>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</si>
  <si>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</si>
  <si>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</si>
  <si>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</si>
  <si>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</si>
  <si>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Cash balances at central banks and other demand deposits</t>
  </si>
  <si>
    <t>Loans and advances</t>
  </si>
  <si>
    <t>Central banks</t>
  </si>
  <si>
    <t>General governments</t>
  </si>
  <si>
    <t>Credit institutions</t>
  </si>
  <si>
    <t>Other financial corporations</t>
  </si>
  <si>
    <t>Non-financial corporations</t>
  </si>
  <si>
    <t xml:space="preserve">          Of which SMEs</t>
  </si>
  <si>
    <t>Households</t>
  </si>
  <si>
    <t>Debt securities</t>
  </si>
  <si>
    <t>Off-balance-sheet exposures</t>
  </si>
  <si>
    <t>Template EU CR1-A: Maturity of exposures</t>
  </si>
  <si>
    <t>Net exposure value</t>
  </si>
  <si>
    <t>On demand</t>
  </si>
  <si>
    <t>&lt;= 1 year</t>
  </si>
  <si>
    <t>&gt; 1 year &lt;= 5 years</t>
  </si>
  <si>
    <t>&gt; 5 years</t>
  </si>
  <si>
    <t>No stated maturity</t>
  </si>
  <si>
    <t>Template EU CR2: Changes in the stock of non-performing loans and advances</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</si>
  <si>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</si>
  <si>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</si>
  <si>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</si>
  <si>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</si>
  <si>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</si>
  <si>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</si>
  <si>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</si>
  <si>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Template EU CR2a: Changes in the stock of non-performing loans and advances and related net accumulated recoveries</t>
  </si>
  <si>
    <t>Related net accumulated recoveries</t>
  </si>
  <si>
    <t>Outflow to performing portfolio</t>
  </si>
  <si>
    <t>Outflow due to loan repayment, partial or total</t>
  </si>
  <si>
    <t>Outflow due to collateral liquidations</t>
  </si>
  <si>
    <t>Outflow due to taking possession of collateral</t>
  </si>
  <si>
    <t>Outflow due to sale of instruments</t>
  </si>
  <si>
    <t>Outflow due to risk transfers</t>
  </si>
  <si>
    <t>Outflow due to reclassification as held for sale</t>
  </si>
  <si>
    <t>Template EU CQ1: Credit quality of forborne exposures</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</si>
  <si>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</si>
  <si>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</si>
  <si>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</si>
  <si>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</si>
  <si>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</si>
  <si>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</si>
  <si>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</si>
  <si>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</si>
  <si>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</si>
  <si>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</si>
  <si>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</si>
  <si>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Template EU CQ2: Quality of forbearance</t>
  </si>
  <si>
    <t>Gross carrying amount of forborne exposures</t>
  </si>
  <si>
    <t>Loans and advances that have been forborne more than twice</t>
  </si>
  <si>
    <t>Non-performing forborne loans and advances that failed to meet the non-performing exit criteria</t>
  </si>
  <si>
    <t>Template EU CQ3: Credit quality of performing and non-performing exposures by past due days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</si>
  <si>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</si>
  <si>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</si>
  <si>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</si>
  <si>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</si>
  <si>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</si>
  <si>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</si>
  <si>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</si>
  <si>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</si>
  <si>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</si>
  <si>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</si>
  <si>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Template EU CQ4: Quality of non-performing exposures by geography </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</si>
  <si>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</si>
  <si>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</si>
  <si>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</si>
  <si>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</si>
  <si>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</si>
  <si>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</si>
  <si>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Template EU CQ5: Credit quality of loans and advances to non-financial corporations by industry</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</si>
  <si>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</si>
  <si>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</si>
  <si>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</si>
  <si>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</si>
  <si>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</si>
  <si>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</si>
  <si>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</si>
  <si>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</si>
  <si>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</si>
  <si>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</si>
  <si>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</si>
  <si>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</si>
  <si>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</si>
  <si>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</si>
  <si>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</si>
  <si>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</si>
  <si>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</si>
  <si>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</si>
  <si>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</si>
  <si>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</si>
  <si>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</si>
  <si>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On-balance-sheet exposures</t>
  </si>
  <si>
    <t>Other countries</t>
  </si>
  <si>
    <t>Denmark</t>
  </si>
  <si>
    <t>Performing</t>
  </si>
  <si>
    <t>Non-performing</t>
  </si>
  <si>
    <t>Past due &gt; 90 days</t>
  </si>
  <si>
    <t>Of which past due &gt; 30 days ≤ 90 days</t>
  </si>
  <si>
    <t>Of which past due &gt; 90 days ≤ 180 days</t>
  </si>
  <si>
    <t>Of which: past due &gt; 180 days ≤ 1 year</t>
  </si>
  <si>
    <t>Of which: past due &gt; 2 years ≤ 5 years</t>
  </si>
  <si>
    <t>Of which: past due &gt; 5 years ≤ 7 years</t>
  </si>
  <si>
    <t>Of which: past due &gt; 7 years</t>
  </si>
  <si>
    <t xml:space="preserve">Template EU CQ6: Collateral valuation - loans and advances </t>
  </si>
  <si>
    <t>Of which secured</t>
  </si>
  <si>
    <t>Of which secured with immovable property</t>
  </si>
  <si>
    <t>Of which instruments with LTV higher than 60% and lower or equal to 80%</t>
  </si>
  <si>
    <t>Of which instruments with LTV higher than 80% and lower or equal to 100%</t>
  </si>
  <si>
    <t>Of which instruments with LTV  higher than 100%</t>
  </si>
  <si>
    <t>Accumulated impairment for secured assets</t>
  </si>
  <si>
    <t>Collateral</t>
  </si>
  <si>
    <t>Of which value capped at the value of exposure</t>
  </si>
  <si>
    <t>Of which immovable property</t>
  </si>
  <si>
    <t>Of which value above the cap</t>
  </si>
  <si>
    <t>Financial guarantees received</t>
  </si>
  <si>
    <t xml:space="preserve">Template EU CQ7: Collateral obtained by taking possession and execution processes </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</si>
  <si>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</si>
  <si>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</si>
  <si>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</si>
  <si>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</si>
  <si>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</si>
  <si>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</si>
  <si>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</si>
  <si>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</si>
  <si>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</si>
  <si>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</si>
  <si>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Template EU CQ8: Collateral obtained by taking possession and execution processes – vintage breakdown</t>
  </si>
  <si>
    <t>Debt balance reduction</t>
  </si>
  <si>
    <t>Total collateral obtained by taking possession</t>
  </si>
  <si>
    <t>Foreclosed ≤ 2 years</t>
  </si>
  <si>
    <t>Foreclosed &gt; 2 years ≤ 5 years</t>
  </si>
  <si>
    <t>Foreclosed &gt; 5 years</t>
  </si>
  <si>
    <t>Of which non-current assets held-for-sale</t>
  </si>
  <si>
    <t>Collateral obtained by taking possession classified as PP&amp;E</t>
  </si>
  <si>
    <t>Collateral obtained by taking possession other than that classified as PP&amp;E</t>
  </si>
  <si>
    <t>Commercial immovable property</t>
  </si>
  <si>
    <t>Template EU CR3 –  CRM techniques overview:  Disclosure of the use of credit risk mitigation techniques</t>
  </si>
  <si>
    <t xml:space="preserve">Unsecured carrying amount </t>
  </si>
  <si>
    <t>Secured carrying amount</t>
  </si>
  <si>
    <t xml:space="preserve">Debt securities </t>
  </si>
  <si>
    <t xml:space="preserve">     Of which non-performing exposures</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</si>
  <si>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</si>
  <si>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</si>
  <si>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</si>
  <si>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</si>
  <si>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</si>
  <si>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</si>
  <si>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RWAs</t>
  </si>
  <si>
    <t xml:space="preserve">RWAs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</si>
  <si>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</si>
  <si>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</si>
  <si>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</si>
  <si>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</si>
  <si>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</si>
  <si>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</si>
  <si>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</si>
  <si>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</si>
  <si>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</si>
  <si>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</si>
  <si>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Other items</t>
  </si>
  <si>
    <t>TOTAL</t>
  </si>
  <si>
    <t>Template EU CR5 – standardised approach</t>
  </si>
  <si>
    <t>Risk weight</t>
  </si>
  <si>
    <t>Of which unrated</t>
  </si>
  <si>
    <t>Others</t>
  </si>
  <si>
    <t>Exposures secured by mortgages on immovable property</t>
  </si>
  <si>
    <t>Exposures to institutions and corporates with a short-term credit assessment</t>
  </si>
  <si>
    <t>Units or shares in collective investment undertakings</t>
  </si>
  <si>
    <t>Equity exposures</t>
  </si>
  <si>
    <t>Template EU CR6 – IRB approach – Credit risk exposures by exposure class and PD range</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</si>
  <si>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</si>
  <si>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</si>
  <si>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</si>
  <si>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</si>
  <si>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</si>
  <si>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</si>
  <si>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</si>
  <si>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</si>
  <si>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(years)</t>
  </si>
  <si>
    <t>Risk weighted exposure amount after supporting factors</t>
  </si>
  <si>
    <t>Density of risk weighted exposure amount</t>
  </si>
  <si>
    <t>Expected loss amount</t>
  </si>
  <si>
    <t>Value adjust-ments and provisions</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</si>
  <si>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</si>
  <si>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</si>
  <si>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</si>
  <si>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</si>
  <si>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</si>
  <si>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</si>
  <si>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</si>
  <si>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</si>
  <si>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</si>
  <si>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</si>
  <si>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</si>
  <si>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</si>
  <si>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</si>
  <si>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</si>
  <si>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</si>
  <si>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</si>
  <si>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</si>
  <si>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Subtotal (exposure class)</t>
  </si>
  <si>
    <t>Corporates - SME with own estimates and LGD or conversion factors</t>
  </si>
  <si>
    <t>Corporates - Other with own estimates and LGD or conversion factors</t>
  </si>
  <si>
    <t>Exposure value as defined in Article 166 CRR for exposrues subject to IRB approach</t>
  </si>
  <si>
    <t>Total exposure value for exposures subject to the Standardised approach and to the IRB approach</t>
  </si>
  <si>
    <t>Percentage of total exposure value subject to the permanent partial use of the SA (%)</t>
  </si>
  <si>
    <t>Percentage of total exposure value subject to IRB Approach (%)</t>
  </si>
  <si>
    <t>Percentage of total exposurevalue subject to a roll-out plan (%)</t>
  </si>
  <si>
    <t xml:space="preserve">Central governments or central banks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</si>
  <si>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</si>
  <si>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</si>
  <si>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</si>
  <si>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</si>
  <si>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of which Retail – Secured by real estate SMEs</t>
  </si>
  <si>
    <t>of which Retail – Secured by real estate non-SMEs</t>
  </si>
  <si>
    <t>of which Retail – Qualifying revolving</t>
  </si>
  <si>
    <t>of which Retail – Other SMEs</t>
  </si>
  <si>
    <t>of which Retail – Other non-SMEs</t>
  </si>
  <si>
    <t>Other non-credit obligation assets</t>
  </si>
  <si>
    <t xml:space="preserve">Total </t>
  </si>
  <si>
    <t>Template EU CR6-A – Scope of the use of IRB and SA approaches</t>
  </si>
  <si>
    <t>Template EU CR7 – IRB approach – Effect on the RWEAs of credit derivatives used as CRM techniques</t>
  </si>
  <si>
    <t>Exposures under F-IRB</t>
  </si>
  <si>
    <t>Central governments and central banks</t>
  </si>
  <si>
    <t xml:space="preserve">Corporates </t>
  </si>
  <si>
    <t>of which Corporates - SMEs</t>
  </si>
  <si>
    <t>of which Corporates - Specialised lending</t>
  </si>
  <si>
    <t>Exposures under A-IRB</t>
  </si>
  <si>
    <t xml:space="preserve">of which Retail – SMEs - Secured by immovable property collateral </t>
  </si>
  <si>
    <t>of which Retail – non-SMEs - Secured by immovable property collateral</t>
  </si>
  <si>
    <t>of which Retail – SMEs - Other</t>
  </si>
  <si>
    <t>of which Retail – Non-SMEs- Other</t>
  </si>
  <si>
    <t>TOTAL (including F-IRB exposures and A-IRB exposures)</t>
  </si>
  <si>
    <t>Pre-credit derivatives risk weighted exposure amount</t>
  </si>
  <si>
    <t>Actual risk weighted exposure amount</t>
  </si>
  <si>
    <t>Template EU CR7-A – IRB approach – Disclosure of the extent of the use of CRM techniques</t>
  </si>
  <si>
    <t xml:space="preserve">Total exposures
</t>
  </si>
  <si>
    <t>Credit risk Mitigation techniques</t>
  </si>
  <si>
    <t>Credit risk Mitigation methods in the calculation of RWEAs</t>
  </si>
  <si>
    <t>Funded credit 
Protection (FCP)</t>
  </si>
  <si>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</si>
  <si>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</si>
  <si>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</si>
  <si>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</si>
  <si>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</si>
  <si>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</si>
  <si>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</si>
  <si>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</si>
  <si>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 xml:space="preserve">Template EU CR8 –  RWEA flow statements of credit risk exposures under the IRB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</si>
  <si>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</si>
  <si>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</si>
  <si>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</si>
  <si>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</si>
  <si>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</si>
  <si>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</si>
  <si>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</si>
  <si>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</si>
  <si>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</si>
  <si>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</si>
  <si>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Exposure class</t>
  </si>
  <si>
    <t>Number of obligors at the end of previous year</t>
  </si>
  <si>
    <t>Observed average default rate (%)</t>
  </si>
  <si>
    <t>Exposures weighted average PD (%)</t>
  </si>
  <si>
    <t>Average PD (%)</t>
  </si>
  <si>
    <t>Average
historical
annual
default rate (%)</t>
  </si>
  <si>
    <t>Of which number of
obligors which defaulted in the year</t>
  </si>
  <si>
    <t>average PD</t>
  </si>
  <si>
    <t>Template CR9 –IRB approach – Back-testing of PD per exposure class (fixed PD scale)</t>
  </si>
  <si>
    <t>Template EU CR10 –  Specialised lending and equity exposures under the simple riskweighted approach</t>
  </si>
  <si>
    <t>Regulatory categories</t>
  </si>
  <si>
    <t>On-balancesheet exposure</t>
  </si>
  <si>
    <t>Off-balancesheet exposure</t>
  </si>
  <si>
    <t>Exposure value</t>
  </si>
  <si>
    <t>Template EU MR1 - Market risk under the standardised approach</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</si>
  <si>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</si>
  <si>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</si>
  <si>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</si>
  <si>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</si>
  <si>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</si>
  <si>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</si>
  <si>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</si>
  <si>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</si>
  <si>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</si>
  <si>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t>RWEAs</t>
  </si>
  <si>
    <t xml:space="preserve"> Template EU OR1 - Operational risk own funds requirements and risk-weighted exposure amounts</t>
  </si>
  <si>
    <t>Banking activities</t>
  </si>
  <si>
    <t>Relevant indicator</t>
  </si>
  <si>
    <t>Own funds requirements</t>
  </si>
  <si>
    <t>Year-3</t>
  </si>
  <si>
    <t>Year-2</t>
  </si>
  <si>
    <t>Last year</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</si>
  <si>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</si>
  <si>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</si>
  <si>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</si>
  <si>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</si>
  <si>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</si>
  <si>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 xml:space="preserve">Template EU REM1 - Remuneration awarded for the financial year </t>
  </si>
  <si>
    <t>MB Supervisory function</t>
  </si>
  <si>
    <t xml:space="preserve">MB Management function </t>
  </si>
  <si>
    <t>Other senior management</t>
  </si>
  <si>
    <t>Other identified staff</t>
  </si>
  <si>
    <t>Fixed remuneration</t>
  </si>
  <si>
    <t>Variable remuneration</t>
  </si>
  <si>
    <t>Number of identified staff</t>
  </si>
  <si>
    <t>Total fixed remuneration</t>
  </si>
  <si>
    <t>Of which: cash-based</t>
  </si>
  <si>
    <t>(Not applicable in the EU)</t>
  </si>
  <si>
    <t>Of which: shares or equivalent ownership interests</t>
  </si>
  <si>
    <t xml:space="preserve">Of which: share-linked instruments or equivalent non-cash instruments </t>
  </si>
  <si>
    <t>Of which: other instruments</t>
  </si>
  <si>
    <t>Of which: other forms</t>
  </si>
  <si>
    <t>Total variable remuneration</t>
  </si>
  <si>
    <t>Of which: deferred</t>
  </si>
  <si>
    <t>Total remuneration (2 + 10)</t>
  </si>
  <si>
    <t>Template 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</si>
  <si>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</si>
  <si>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</si>
  <si>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</si>
  <si>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</si>
  <si>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</si>
  <si>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</si>
  <si>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</si>
  <si>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</si>
  <si>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</si>
  <si>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</si>
  <si>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</si>
  <si>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</si>
  <si>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</si>
  <si>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</si>
  <si>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Management body remuneration</t>
  </si>
  <si>
    <t>Business areas</t>
  </si>
  <si>
    <t>MB Management function</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</si>
  <si>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</si>
  <si>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</si>
  <si>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</si>
  <si>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</si>
  <si>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</si>
  <si>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</si>
  <si>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</si>
  <si>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</si>
  <si>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</si>
  <si>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</si>
  <si>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</si>
  <si>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</si>
  <si>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</si>
  <si>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</si>
  <si>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Template EU REM5 - Information on remuneration of staff whose professional activities have a material impact on institutions’ risk profile (identified staff)</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</si>
  <si>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</si>
  <si>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</si>
  <si>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</si>
  <si>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</si>
  <si>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</si>
  <si>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</si>
  <si>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disclosing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</si>
  <si>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</si>
  <si>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</si>
  <si>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</si>
  <si>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</si>
  <si>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</si>
  <si>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</si>
  <si>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</si>
  <si>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Template EU AE1 - Encumbered and unencumbered assets</t>
  </si>
  <si>
    <t>Template EU AE3 - Sources of encumbrance</t>
  </si>
  <si>
    <t>Matching liabilities, contingent liabilities or securities lent</t>
  </si>
  <si>
    <t>Carrying amount of selected financial liabilities</t>
  </si>
  <si>
    <t>Equity exposures under the simple risk-weighted approach</t>
  </si>
  <si>
    <t>Template EU CR10.5</t>
  </si>
  <si>
    <t>Private equity exposures</t>
  </si>
  <si>
    <t>Exchange-traded equity exposures</t>
  </si>
  <si>
    <t>Other equity exposures</t>
  </si>
  <si>
    <t>References to Pillar III reporting</t>
  </si>
  <si>
    <t>Particular reference is made to:</t>
  </si>
  <si>
    <t>Annual report</t>
  </si>
  <si>
    <t>Risk and Capital Management Report</t>
  </si>
  <si>
    <t>Internal Capital and Solvency Requirement</t>
  </si>
  <si>
    <t>CSR-report</t>
  </si>
  <si>
    <t>Remuneration policy and guidelines 
of DLR Kredit A/S</t>
  </si>
  <si>
    <t>For the following tables, see:</t>
  </si>
  <si>
    <t>In particular described in in Risk and Capital Management Report</t>
  </si>
  <si>
    <t>In particular described in in Risk and Capital Management Report, Annual Report and CSR-report</t>
  </si>
  <si>
    <t>In particular described in in Risk and Capital Management Report, Annual Report, CSR-report in remuneration policy and guidelines of DLR A/S</t>
  </si>
  <si>
    <t>Non-relevant tables are deleted:</t>
  </si>
  <si>
    <t>Updated:</t>
  </si>
  <si>
    <r>
      <t>Common Equity Tier</t>
    </r>
    <r>
      <rPr>
        <sz val="11"/>
        <color theme="1"/>
        <rFont val="Calibri"/>
        <family val="2"/>
        <scheme val="minor"/>
      </rPr>
      <t> </t>
    </r>
    <r>
      <rPr>
        <sz val="11"/>
        <color rgb="FF000000"/>
        <rFont val="Calibri"/>
        <family val="2"/>
        <scheme val="minor"/>
      </rPr>
      <t>1 ratio (%)</t>
    </r>
  </si>
  <si>
    <t xml:space="preserve">Additional own funds requirements to address risks other than the risk of excessive leverage (%) </t>
  </si>
  <si>
    <t>Qualifying AT1 deductions that exceed the AT1 items of the institution (negative amount)</t>
  </si>
  <si>
    <t>Qualifying T2 deductions that exceed the T2 items of the institution (negative amount)</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</si>
  <si>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</si>
  <si>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</si>
  <si>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t>EU-56a </t>
  </si>
  <si>
    <r>
      <t>Deferred tax assets arising from temporary differences (amount above 10% threshold, net of related tax liability where the conditions in Article 38</t>
    </r>
    <r>
      <rPr>
        <strike/>
        <sz val="11"/>
        <color rgb="FFFF0000"/>
        <rFont val="Calibri"/>
        <family val="2"/>
        <scheme val="minor"/>
      </rPr>
      <t xml:space="preserve"> </t>
    </r>
    <r>
      <rPr>
        <sz val="11"/>
        <rFont val="Calibri"/>
        <family val="2"/>
        <scheme val="minor"/>
      </rPr>
      <t>(3) CRR are met) (negative amount)</t>
    </r>
  </si>
  <si>
    <t>(Exempted CCP leg of client-cleared trade exposures) (simplified standardised approach)</t>
  </si>
  <si>
    <r>
      <t xml:space="preserve">(Exempted CCP leg of client-cleared trade exposures) (Original </t>
    </r>
    <r>
      <rPr>
        <sz val="11"/>
        <color theme="1"/>
        <rFont val="Calibri"/>
        <family val="2"/>
        <scheme val="minor"/>
      </rPr>
      <t>Exposure Method)</t>
    </r>
  </si>
  <si>
    <r>
      <t xml:space="preserve">(General provisions </t>
    </r>
    <r>
      <rPr>
        <sz val="11"/>
        <color theme="1"/>
        <rFont val="Calibri"/>
        <family val="2"/>
        <scheme val="minor"/>
      </rPr>
      <t>deducted in determining Tier 1 capital and specific provisions associated associated with off-balance sheet exposures)</t>
    </r>
  </si>
  <si>
    <r>
      <t>(Excluded passing-through promotional loan exposures by non-public development banks (or units)</t>
    </r>
    <r>
      <rPr>
        <sz val="11"/>
        <color theme="1"/>
        <rFont val="Calibri"/>
        <family val="2"/>
        <scheme val="minor"/>
      </rPr>
      <t>)</t>
    </r>
  </si>
  <si>
    <r>
      <t xml:space="preserve">Leverage ratio </t>
    </r>
    <r>
      <rPr>
        <sz val="11"/>
        <color theme="1"/>
        <rFont val="Calibri"/>
        <family val="2"/>
        <scheme val="minor"/>
      </rPr>
      <t>(%)</t>
    </r>
  </si>
  <si>
    <r>
      <t xml:space="preserve">Leverage ratio (excluding the impact of any applicable temporary exemption of central bank reserves) </t>
    </r>
    <r>
      <rPr>
        <sz val="11"/>
        <color theme="1"/>
        <rFont val="Calibri"/>
        <family val="2"/>
        <scheme val="minor"/>
      </rPr>
      <t>(%)</t>
    </r>
  </si>
  <si>
    <r>
      <t>EU-27</t>
    </r>
    <r>
      <rPr>
        <sz val="11"/>
        <color theme="1"/>
        <rFont val="Calibri"/>
        <family val="2"/>
        <scheme val="minor"/>
      </rPr>
      <t>b</t>
    </r>
  </si>
  <si>
    <t>Mean of daily values of gross SFT assets, after adjustment for sale accounting transactions and netted of amounts of associated cash payables and cash receivable</t>
  </si>
  <si>
    <r>
      <t>Total exposure</t>
    </r>
    <r>
      <rPr>
        <sz val="11"/>
        <color theme="1"/>
        <rFont val="Calibri"/>
        <family val="2"/>
        <scheme val="minor"/>
      </rPr>
      <t xml:space="preserve"> measure (including the impact of any applicable temporary exemption of central bank reserves) incorporating mean values from row 28 of gross SFT assets (after adjustment for sale accounting transactions and netted of amounts of associated cash payables and cash receivables)</t>
    </r>
  </si>
  <si>
    <r>
      <t>Total exposure</t>
    </r>
    <r>
      <rPr>
        <sz val="11"/>
        <color theme="1"/>
        <rFont val="Calibri"/>
        <family val="2"/>
        <scheme val="minor"/>
      </rPr>
      <t xml:space="preserve"> measure (excluding the impact of any applicable temporary exemption of central bank reserves) incorporating mean values from row 28 of gross SFT assets (after adjustment for sale accounting transactions and netted of amounts of associated cash payables and cash receivables)</t>
    </r>
  </si>
  <si>
    <r>
      <t>NSFR derivative assets</t>
    </r>
    <r>
      <rPr>
        <sz val="11"/>
        <color theme="1"/>
        <rFont val="Calibri"/>
        <family val="2"/>
        <scheme val="minor"/>
      </rPr>
      <t> </t>
    </r>
  </si>
  <si>
    <r>
      <t>f</t>
    </r>
    <r>
      <rPr>
        <sz val="11"/>
        <color theme="1"/>
        <rFont val="Calibri"/>
        <family val="2"/>
        <scheme val="minor"/>
      </rPr>
      <t> </t>
    </r>
  </si>
  <si>
    <r>
      <t>Of which: past due &gt; 1 years ≤</t>
    </r>
    <r>
      <rPr>
        <sz val="11"/>
        <color theme="1"/>
        <rFont val="Calibri"/>
        <family val="2"/>
        <scheme val="minor"/>
      </rPr>
      <t> 2 years</t>
    </r>
  </si>
  <si>
    <r>
      <rPr>
        <sz val="11"/>
        <color rgb="FF000000"/>
        <rFont val="Calibri"/>
        <family val="2"/>
        <scheme val="minor"/>
      </rPr>
      <t>Of which</t>
    </r>
    <r>
      <rPr>
        <b/>
        <sz val="11"/>
        <color rgb="FF000000"/>
        <rFont val="Calibri"/>
        <family val="2"/>
        <scheme val="minor"/>
      </rPr>
      <t xml:space="preserve"> secured by collateral </t>
    </r>
  </si>
  <si>
    <r>
      <rPr>
        <sz val="11"/>
        <color rgb="FF000000"/>
        <rFont val="Calibri"/>
        <family val="2"/>
        <scheme val="minor"/>
      </rPr>
      <t xml:space="preserve">Of which </t>
    </r>
    <r>
      <rPr>
        <b/>
        <sz val="11"/>
        <color rgb="FF000000"/>
        <rFont val="Calibri"/>
        <family val="2"/>
        <scheme val="minor"/>
      </rPr>
      <t>secured by financial guarantees</t>
    </r>
  </si>
  <si>
    <r>
      <rPr>
        <sz val="11"/>
        <color rgb="FF000000"/>
        <rFont val="Calibri"/>
        <family val="2"/>
        <scheme val="minor"/>
      </rPr>
      <t xml:space="preserve">Of which </t>
    </r>
    <r>
      <rPr>
        <b/>
        <sz val="11"/>
        <color rgb="FF000000"/>
        <rFont val="Calibri"/>
        <family val="2"/>
        <scheme val="minor"/>
      </rPr>
      <t>secured by credit derivatives</t>
    </r>
  </si>
  <si>
    <t xml:space="preserve"> Unfunded credit 
Protection (UFCP)</t>
  </si>
  <si>
    <r>
      <rPr>
        <b/>
        <sz val="11"/>
        <color theme="1"/>
        <rFont val="Calibri"/>
        <family val="2"/>
        <scheme val="minor"/>
      </rPr>
      <t xml:space="preserve">RWEA without substitution effects
</t>
    </r>
    <r>
      <rPr>
        <sz val="11"/>
        <color theme="1"/>
        <rFont val="Calibri"/>
        <family val="2"/>
        <scheme val="minor"/>
      </rPr>
      <t xml:space="preserve">(reduction effects only)
</t>
    </r>
  </si>
  <si>
    <r>
      <t xml:space="preserve">RWEA with substitution effects
</t>
    </r>
    <r>
      <rPr>
        <sz val="11"/>
        <color theme="1"/>
        <rFont val="Calibri"/>
        <family val="2"/>
        <scheme val="minor"/>
      </rPr>
      <t>(both reduction and sustitution effects)</t>
    </r>
    <r>
      <rPr>
        <b/>
        <sz val="11"/>
        <color theme="1"/>
        <rFont val="Calibri"/>
        <family val="2"/>
        <scheme val="minor"/>
      </rPr>
      <t xml:space="preserve">
</t>
    </r>
  </si>
  <si>
    <r>
      <t xml:space="preserve"> 
Part of exposures covered by </t>
    </r>
    <r>
      <rPr>
        <b/>
        <sz val="11"/>
        <color theme="1"/>
        <rFont val="Calibri"/>
        <family val="2"/>
        <scheme val="minor"/>
      </rPr>
      <t>Financial Collaterals (%</t>
    </r>
    <r>
      <rPr>
        <sz val="11"/>
        <color theme="1"/>
        <rFont val="Calibri"/>
        <family val="2"/>
        <scheme val="minor"/>
      </rPr>
      <t>)</t>
    </r>
  </si>
  <si>
    <r>
      <t xml:space="preserve">Part of exposures covered by </t>
    </r>
    <r>
      <rPr>
        <b/>
        <sz val="11"/>
        <color theme="1"/>
        <rFont val="Calibri"/>
        <family val="2"/>
        <scheme val="minor"/>
      </rPr>
      <t>Other eligible collaterals (%)</t>
    </r>
  </si>
  <si>
    <r>
      <t xml:space="preserve">Part of exposures covered by </t>
    </r>
    <r>
      <rPr>
        <b/>
        <sz val="11"/>
        <color theme="1"/>
        <rFont val="Calibri"/>
        <family val="2"/>
        <scheme val="minor"/>
      </rPr>
      <t>Other funded credit protection (%)</t>
    </r>
  </si>
  <si>
    <r>
      <t xml:space="preserve">
Part of exposures covered by </t>
    </r>
    <r>
      <rPr>
        <b/>
        <sz val="11"/>
        <color theme="1"/>
        <rFont val="Calibri"/>
        <family val="2"/>
        <scheme val="minor"/>
      </rPr>
      <t>Guarantees (%)</t>
    </r>
  </si>
  <si>
    <r>
      <t xml:space="preserve">Part of exposures covered by </t>
    </r>
    <r>
      <rPr>
        <b/>
        <sz val="11"/>
        <color theme="1"/>
        <rFont val="Calibri"/>
        <family val="2"/>
        <scheme val="minor"/>
      </rPr>
      <t>Credit Derivatives (%)</t>
    </r>
  </si>
  <si>
    <r>
      <t xml:space="preserve">Part of exposures covered by </t>
    </r>
    <r>
      <rPr>
        <b/>
        <sz val="11"/>
        <color theme="1"/>
        <rFont val="Calibri"/>
        <family val="2"/>
        <scheme val="minor"/>
      </rPr>
      <t>Immovable property Collaterals (%</t>
    </r>
    <r>
      <rPr>
        <sz val="11"/>
        <color theme="1"/>
        <rFont val="Calibri"/>
        <family val="2"/>
        <scheme val="minor"/>
      </rPr>
      <t>)</t>
    </r>
  </si>
  <si>
    <r>
      <t xml:space="preserve">Part of exposures covered by </t>
    </r>
    <r>
      <rPr>
        <b/>
        <sz val="11"/>
        <color theme="1"/>
        <rFont val="Calibri"/>
        <family val="2"/>
        <scheme val="minor"/>
      </rPr>
      <t>Receivables (%</t>
    </r>
    <r>
      <rPr>
        <sz val="11"/>
        <color theme="1"/>
        <rFont val="Calibri"/>
        <family val="2"/>
        <scheme val="minor"/>
      </rPr>
      <t>)</t>
    </r>
  </si>
  <si>
    <r>
      <t xml:space="preserve">Part of exposures covered by </t>
    </r>
    <r>
      <rPr>
        <b/>
        <sz val="11"/>
        <color theme="1"/>
        <rFont val="Calibri"/>
        <family val="2"/>
        <scheme val="minor"/>
      </rPr>
      <t>Other physical collateral (%</t>
    </r>
    <r>
      <rPr>
        <sz val="11"/>
        <color theme="1"/>
        <rFont val="Calibri"/>
        <family val="2"/>
        <scheme val="minor"/>
      </rPr>
      <t>)</t>
    </r>
  </si>
  <si>
    <r>
      <t xml:space="preserve">Part of exposures covered by </t>
    </r>
    <r>
      <rPr>
        <b/>
        <sz val="11"/>
        <color theme="1"/>
        <rFont val="Calibri"/>
        <family val="2"/>
        <scheme val="minor"/>
      </rPr>
      <t>Cash on deposit (%)</t>
    </r>
  </si>
  <si>
    <r>
      <t>Part of exposures covered by</t>
    </r>
    <r>
      <rPr>
        <b/>
        <sz val="11"/>
        <color theme="1"/>
        <rFont val="Calibri"/>
        <family val="2"/>
        <scheme val="minor"/>
      </rPr>
      <t xml:space="preserve"> Life insurance policies (%)</t>
    </r>
  </si>
  <si>
    <r>
      <t xml:space="preserve">Part of exposures covered by </t>
    </r>
    <r>
      <rPr>
        <b/>
        <sz val="11"/>
        <color theme="1"/>
        <rFont val="Calibri"/>
        <family val="2"/>
        <scheme val="minor"/>
      </rPr>
      <t>Instruments held by a third party (%)</t>
    </r>
  </si>
  <si>
    <r>
      <t xml:space="preserve">Securitisation </t>
    </r>
    <r>
      <rPr>
        <sz val="11"/>
        <color theme="1"/>
        <rFont val="Calibri"/>
        <family val="2"/>
        <scheme val="minor"/>
      </rPr>
      <t>(specific risk)</t>
    </r>
  </si>
  <si>
    <t>Risk exposure amount</t>
  </si>
  <si>
    <t>Assets, collateral received and owndebt securities issued other than covered bonds and securitisations encumbered</t>
  </si>
  <si>
    <t>Pillar III Appendix</t>
  </si>
  <si>
    <t>Frequency</t>
  </si>
  <si>
    <t xml:space="preserve">Updated </t>
  </si>
  <si>
    <t>Template EU OV1 – Overview of risk weighted exposure amounts</t>
  </si>
  <si>
    <t>Annually</t>
  </si>
  <si>
    <t xml:space="preserve">Template EU LI1 - Differences between accounting and regulatory scopes of consolidation and mapping of financial statement categories with regulatory risk categories </t>
  </si>
  <si>
    <t>Template EU PV1: Prudent valuation adjustments (PVA)</t>
  </si>
  <si>
    <t>Disclosure of own funds - Annex VII</t>
  </si>
  <si>
    <t>Template EU CR1: Performing and non-performing exposures and related provisions</t>
  </si>
  <si>
    <t>Template EU CQ5: Credit quality of loans and advances by industry</t>
  </si>
  <si>
    <t>Disclosure of operational risk - Annex XXXI</t>
  </si>
  <si>
    <t>Template EU OR1 - Operational risk own funds requirements and risk-weighted exposure amounts</t>
  </si>
  <si>
    <t>Disclosure of renumeration policy - Annex XXXIII</t>
  </si>
  <si>
    <t>Shareholders' equity</t>
  </si>
  <si>
    <t>Due from credit institutions and central banks</t>
  </si>
  <si>
    <t>Loans, advances and other receivables at fair value</t>
  </si>
  <si>
    <t>Loans, advances and other receivables at amortised cost</t>
  </si>
  <si>
    <t>Bonds at fair value</t>
  </si>
  <si>
    <t>Land and buildings - domicile properties</t>
  </si>
  <si>
    <t>Issued bonds at fair value</t>
  </si>
  <si>
    <t>Other liabilities</t>
  </si>
  <si>
    <t>Provisions for deferred tax</t>
  </si>
  <si>
    <t>Subordinated debt</t>
  </si>
  <si>
    <t>Prepayments</t>
  </si>
  <si>
    <t>Other property, plant and equipment</t>
  </si>
  <si>
    <t>Assets held temporarily</t>
  </si>
  <si>
    <t>Current tax assets</t>
  </si>
  <si>
    <t xml:space="preserve">Leasing assets </t>
  </si>
  <si>
    <t>Shares etc.</t>
  </si>
  <si>
    <t>Cash balance and demand deposits with central banks</t>
  </si>
  <si>
    <t>Issued bonds at amortised cost</t>
  </si>
  <si>
    <t>Deferred income</t>
  </si>
  <si>
    <t>Share capital</t>
  </si>
  <si>
    <t>Revaluation reserve</t>
  </si>
  <si>
    <t>Undistributable reserve</t>
  </si>
  <si>
    <t>Retained earnings etc.</t>
  </si>
  <si>
    <t>Disclosure of key metrics and overview of risk-weighted exposure amounts - Annex I</t>
  </si>
  <si>
    <t>Disclosure of encumbered and unencumbured assets - Annex XXXV</t>
  </si>
  <si>
    <t>Disclosure of the use of standardised approach and internal model for market risk - Annex XXIX</t>
  </si>
  <si>
    <t>Disclosure of specialised lending - Annex XXIII</t>
  </si>
  <si>
    <t>Disclosure of the use of the IRB approach to credit risk - Annex XXI</t>
  </si>
  <si>
    <t>Disclosure of the use of standardised approach - Annex XIX</t>
  </si>
  <si>
    <t>Disclosure of the use of credit risk mitigation techniques - Annex XVII</t>
  </si>
  <si>
    <t>Disclosure of credit risk quality - Annex XV</t>
  </si>
  <si>
    <t>Disclosure of liquidity requirements - Annex XIII</t>
  </si>
  <si>
    <t>Disclosure of the leverage ratio - Annex XI</t>
  </si>
  <si>
    <t>Disclosure of the scope of application - Annex V</t>
  </si>
  <si>
    <t>2021Q4</t>
  </si>
  <si>
    <t>2021Q3</t>
  </si>
  <si>
    <t>2021Q2</t>
  </si>
  <si>
    <t>2021Q1</t>
  </si>
  <si>
    <t>Semi annually</t>
  </si>
  <si>
    <t>30.06.2022</t>
  </si>
  <si>
    <t>2022Q2</t>
  </si>
  <si>
    <t>2022Q1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</si>
</sst>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0.0"/>
    <numFmt numFmtId="165" formatCode="0.0"/>
    <numFmt numFmtId="166" formatCode="0.0%"/>
    <numFmt numFmtId="167" formatCode="_-* #,##0_-;\-* #,##0_-;_-* &quot;-&quot;??_-;_-@_-"/>
  </numFmts>
  <fonts count="105" x14ac:knownFonts="1">
    <font>
      <sz val="11"/>
      <color theme="1"/>
      <name val="Calibri"/>
      <family val="2"/>
      <scheme val="minor"/>
    </font>
    <font>
      <b/>
      <sz val="9"/>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Segoe UI"/>
      <family val="2"/>
    </font>
    <font>
      <sz val="9"/>
      <name val="Calibri"/>
      <family val="2"/>
      <scheme val="minor"/>
    </font>
    <font>
      <sz val="11"/>
      <name val="Calibri"/>
      <family val="2"/>
      <scheme val="minor"/>
    </font>
    <font>
      <b/>
      <sz val="11"/>
      <name val="Calibri"/>
      <family val="2"/>
      <scheme val="minor"/>
    </font>
    <font>
      <sz val="9"/>
      <color theme="1"/>
      <name val="Calibri"/>
      <family val="2"/>
      <scheme val="minor"/>
    </font>
    <font>
      <sz val="11"/>
      <color rgb="FF000000"/>
      <name val="Calibri"/>
      <family val="2"/>
      <scheme val="minor"/>
    </font>
    <font>
      <b/>
      <sz val="11"/>
      <color rgb="FF000000"/>
      <name val="Calibri"/>
      <family val="2"/>
      <scheme val="minor"/>
    </font>
    <font>
      <i/>
      <sz val="11"/>
      <color rgb="FFAA322F"/>
      <name val="Calibri"/>
      <family val="2"/>
      <scheme val="minor"/>
    </font>
    <font>
      <b/>
      <sz val="11"/>
      <color rgb="FFAA322F"/>
      <name val="Calibri"/>
      <family val="2"/>
      <scheme val="minor"/>
    </font>
    <font>
      <sz val="10"/>
      <name val="Arial"/>
      <family val="2"/>
    </font>
    <font>
      <sz val="11"/>
      <name val="Arial"/>
      <family val="2"/>
    </font>
    <font>
      <b/>
      <sz val="12"/>
      <name val="Arial"/>
      <family val="2"/>
    </font>
    <font>
      <b/>
      <sz val="20"/>
      <name val="Arial"/>
      <family val="2"/>
    </font>
    <font>
      <b/>
      <sz val="14"/>
      <color theme="1"/>
      <name val="Calibri"/>
      <family val="2"/>
      <scheme val="minor"/>
    </font>
    <font>
      <b/>
      <sz val="14"/>
      <name val="Calibri"/>
      <family val="2"/>
      <scheme val="minor"/>
    </font>
    <font>
      <sz val="10"/>
      <color theme="1"/>
      <name val="Arial"/>
      <family val="2"/>
    </font>
    <font>
      <sz val="14"/>
      <color theme="1"/>
      <name val="Calibri"/>
      <family val="2"/>
      <scheme val="minor"/>
    </font>
    <font>
      <i/>
      <sz val="11"/>
      <color theme="1"/>
      <name val="Calibri"/>
      <family val="2"/>
      <scheme val="minor"/>
    </font>
    <font>
      <b/>
      <sz val="10"/>
      <color theme="1"/>
      <name val="Arial"/>
      <family val="2"/>
    </font>
    <font>
      <b/>
      <sz val="8"/>
      <color theme="1"/>
      <name val="Segoe UI"/>
      <family val="2"/>
    </font>
    <font>
      <u/>
      <sz val="11"/>
      <color theme="10"/>
      <name val="Calibri"/>
      <family val="2"/>
      <scheme val="minor"/>
    </font>
    <font>
      <b/>
      <sz val="9"/>
      <name val="Calibri"/>
      <family val="2"/>
      <scheme val="minor"/>
    </font>
    <font>
      <sz val="8"/>
      <color theme="1"/>
      <name val="Calibri"/>
      <family val="2"/>
      <scheme val="minor"/>
    </font>
    <font>
      <sz val="10"/>
      <color theme="1"/>
      <name val="Calibri"/>
      <family val="2"/>
      <scheme val="minor"/>
    </font>
    <font>
      <b/>
      <sz val="14"/>
      <color rgb="FF000000"/>
      <name val="Calibri"/>
      <family val="2"/>
      <scheme val="minor"/>
    </font>
    <font>
      <i/>
      <sz val="11"/>
      <color rgb="FF000000"/>
      <name val="Calibri"/>
      <family val="2"/>
      <scheme val="minor"/>
    </font>
    <font>
      <b/>
      <sz val="11"/>
      <color rgb="FFFF0000"/>
      <name val="Calibri"/>
      <family val="2"/>
      <scheme val="minor"/>
    </font>
    <font>
      <strike/>
      <sz val="9"/>
      <name val="Calibri"/>
      <family val="2"/>
      <scheme val="minor"/>
    </font>
    <font>
      <sz val="11"/>
      <color theme="1"/>
      <name val="Calibri"/>
      <family val="2"/>
      <charset val="238"/>
      <scheme val="minor"/>
    </font>
    <font>
      <sz val="12"/>
      <color theme="1"/>
      <name val="Calibri"/>
      <family val="2"/>
      <scheme val="minor"/>
    </font>
    <font>
      <b/>
      <sz val="12"/>
      <color rgb="FF000000"/>
      <name val="Calibri"/>
      <family val="2"/>
      <scheme val="minor"/>
    </font>
    <font>
      <u/>
      <sz val="11"/>
      <color rgb="FF008080"/>
      <name val="Calibri"/>
      <family val="2"/>
      <scheme val="minor"/>
    </font>
    <font>
      <i/>
      <sz val="11"/>
      <name val="Calibri"/>
      <family val="2"/>
      <scheme val="minor"/>
    </font>
    <font>
      <b/>
      <sz val="10"/>
      <name val="Calibri"/>
      <family val="2"/>
      <scheme val="minor"/>
    </font>
    <font>
      <sz val="8.5"/>
      <color theme="1"/>
      <name val="Segoe UI"/>
      <family val="2"/>
    </font>
    <font>
      <b/>
      <sz val="10"/>
      <color rgb="FF2F5773"/>
      <name val="Calibri"/>
      <family val="2"/>
      <scheme val="minor"/>
    </font>
    <font>
      <strike/>
      <sz val="11"/>
      <color rgb="FFFF0000"/>
      <name val="Calibri"/>
      <family val="2"/>
      <scheme val="minor"/>
    </font>
    <font>
      <b/>
      <i/>
      <sz val="11"/>
      <name val="Calibri"/>
      <family val="2"/>
      <scheme val="minor"/>
    </font>
    <font>
      <b/>
      <sz val="8.5"/>
      <color theme="1"/>
      <name val="Segoe UI"/>
      <family val="2"/>
    </font>
    <font>
      <b/>
      <sz val="10"/>
      <color theme="1"/>
      <name val="Calibri"/>
      <family val="2"/>
      <scheme val="minor"/>
    </font>
    <font>
      <sz val="10"/>
      <color rgb="FF000000"/>
      <name val="Calibri"/>
      <family val="2"/>
      <scheme val="minor"/>
    </font>
    <font>
      <sz val="8"/>
      <color theme="1"/>
      <name val="Segoe UI"/>
      <family val="2"/>
    </font>
    <font>
      <sz val="7.5"/>
      <color theme="1"/>
      <name val="Calibri"/>
      <family val="2"/>
      <scheme val="minor"/>
    </font>
    <font>
      <sz val="16"/>
      <color theme="1"/>
      <name val="Calibri"/>
      <family val="2"/>
      <scheme val="minor"/>
    </font>
    <font>
      <b/>
      <sz val="16"/>
      <color theme="1"/>
      <name val="Arial"/>
      <family val="2"/>
    </font>
    <font>
      <sz val="8.5"/>
      <color theme="1"/>
      <name val="Calibri"/>
      <family val="2"/>
      <scheme val="minor"/>
    </font>
    <font>
      <b/>
      <sz val="8.5"/>
      <color theme="1"/>
      <name val="Calibri"/>
      <family val="2"/>
      <scheme val="minor"/>
    </font>
    <font>
      <b/>
      <sz val="16"/>
      <color theme="1"/>
      <name val="Calibri"/>
      <family val="2"/>
      <scheme val="minor"/>
    </font>
    <font>
      <b/>
      <i/>
      <sz val="11"/>
      <color theme="1"/>
      <name val="Calibri"/>
      <family val="2"/>
      <scheme val="minor"/>
    </font>
    <font>
      <sz val="9"/>
      <color rgb="FF1F497D"/>
      <name val="Calibri"/>
      <family val="2"/>
    </font>
    <font>
      <b/>
      <sz val="16"/>
      <name val="Arial"/>
      <family val="2"/>
    </font>
    <font>
      <b/>
      <sz val="10"/>
      <color rgb="FF000000"/>
      <name val="Arial"/>
      <family val="2"/>
    </font>
    <font>
      <sz val="10"/>
      <color rgb="FF000000"/>
      <name val="Arial"/>
      <family val="2"/>
    </font>
    <font>
      <sz val="10"/>
      <name val="Segoe UI"/>
      <family val="2"/>
    </font>
    <font>
      <b/>
      <sz val="12"/>
      <color theme="1"/>
      <name val="Arial"/>
      <family val="2"/>
    </font>
    <font>
      <sz val="10"/>
      <color rgb="FFFF0000"/>
      <name val="Arial"/>
      <family val="2"/>
    </font>
    <font>
      <u/>
      <sz val="10"/>
      <color rgb="FF008080"/>
      <name val="Arial"/>
      <family val="2"/>
    </font>
    <font>
      <i/>
      <sz val="10"/>
      <name val="Arial"/>
      <family val="2"/>
    </font>
    <font>
      <b/>
      <sz val="18"/>
      <color rgb="FFFF0000"/>
      <name val="Calibri"/>
      <family val="2"/>
      <scheme val="minor"/>
    </font>
    <font>
      <u/>
      <sz val="10"/>
      <name val="Arial"/>
      <family val="2"/>
    </font>
    <font>
      <b/>
      <sz val="10"/>
      <name val="Arial"/>
      <family val="2"/>
    </font>
    <font>
      <sz val="8"/>
      <color rgb="FFFF0000"/>
      <name val="Segoe UI"/>
      <family val="2"/>
    </font>
    <font>
      <sz val="18"/>
      <color theme="1"/>
      <name val="Calibri"/>
      <family val="2"/>
      <scheme val="minor"/>
    </font>
    <font>
      <sz val="10"/>
      <color theme="0" tint="-0.499984740745262"/>
      <name val="Arial"/>
      <family val="2"/>
    </font>
    <font>
      <sz val="10"/>
      <name val="Calibri"/>
      <family val="2"/>
      <scheme val="minor"/>
    </font>
    <font>
      <i/>
      <u/>
      <sz val="11"/>
      <name val="Calibri"/>
      <family val="2"/>
      <scheme val="minor"/>
    </font>
    <font>
      <sz val="11"/>
      <color indexed="10"/>
      <name val="Calibri"/>
      <family val="2"/>
      <scheme val="minor"/>
    </font>
    <font>
      <strike/>
      <sz val="11"/>
      <name val="Calibri"/>
      <family val="2"/>
      <scheme val="minor"/>
    </font>
    <font>
      <sz val="10"/>
      <color indexed="8"/>
      <name val="Verdana"/>
      <family val="2"/>
    </font>
    <font>
      <sz val="11"/>
      <name val="Calibri"/>
      <family val="2"/>
      <charset val="238"/>
      <scheme val="minor"/>
    </font>
    <font>
      <sz val="9"/>
      <name val="Arial"/>
      <family val="2"/>
    </font>
    <font>
      <b/>
      <sz val="12"/>
      <name val="Calibri"/>
      <family val="2"/>
      <scheme val="minor"/>
    </font>
    <font>
      <b/>
      <sz val="6.5"/>
      <color rgb="FF10137C"/>
      <name val="Verdana"/>
      <family val="2"/>
    </font>
    <font>
      <sz val="11"/>
      <color theme="0" tint="-0.34998626667073579"/>
      <name val="Calibri"/>
      <family val="2"/>
      <scheme val="minor"/>
    </font>
    <font>
      <b/>
      <sz val="9"/>
      <color theme="0"/>
      <name val="Calibri"/>
      <family val="2"/>
      <scheme val="minor"/>
    </font>
    <font>
      <sz val="11"/>
      <color theme="0"/>
      <name val="Calibri"/>
      <family val="2"/>
      <scheme val="minor"/>
    </font>
    <font>
      <b/>
      <sz val="14"/>
      <color theme="0"/>
      <name val="Calibri"/>
      <family val="2"/>
      <scheme val="minor"/>
    </font>
    <font>
      <u/>
      <sz val="11"/>
      <color rgb="FF57A8A3"/>
      <name val="Calibri"/>
      <family val="2"/>
      <scheme val="minor"/>
    </font>
    <font>
      <b/>
      <sz val="20"/>
      <name val="Calibri"/>
      <family val="2"/>
      <scheme val="minor"/>
    </font>
    <font>
      <sz val="10"/>
      <color rgb="FF00B050"/>
      <name val="Calibri"/>
      <family val="2"/>
      <scheme val="minor"/>
    </font>
    <font>
      <i/>
      <sz val="8.5"/>
      <color theme="1"/>
      <name val="Calibri"/>
      <family val="2"/>
      <scheme val="minor"/>
    </font>
    <font>
      <sz val="11"/>
      <color rgb="FF444444"/>
      <name val="Calibri"/>
      <family val="2"/>
      <scheme val="minor"/>
    </font>
    <font>
      <sz val="11"/>
      <color rgb="FF1F497D"/>
      <name val="Calibri"/>
      <family val="2"/>
      <scheme val="minor"/>
    </font>
    <font>
      <i/>
      <sz val="7.5"/>
      <color theme="1"/>
      <name val="Calibri"/>
      <family val="2"/>
      <scheme val="minor"/>
    </font>
    <font>
      <b/>
      <sz val="7.5"/>
      <color theme="1"/>
      <name val="Calibri"/>
      <family val="2"/>
      <scheme val="minor"/>
    </font>
    <font>
      <b/>
      <strike/>
      <sz val="11"/>
      <name val="Calibri"/>
      <family val="2"/>
      <scheme val="minor"/>
    </font>
    <font>
      <sz val="11"/>
      <color theme="4" tint="-0.249977111117893"/>
      <name val="Calibri"/>
      <family val="2"/>
      <scheme val="minor"/>
    </font>
    <font>
      <b/>
      <i/>
      <sz val="11"/>
      <color rgb="FF000000"/>
      <name val="Calibri"/>
      <family val="2"/>
      <scheme val="minor"/>
    </font>
    <font>
      <b/>
      <i/>
      <strike/>
      <sz val="11"/>
      <color rgb="FFFF0000"/>
      <name val="Calibri"/>
      <family val="2"/>
      <scheme val="minor"/>
    </font>
    <font>
      <b/>
      <sz val="11"/>
      <color rgb="FF2F5773"/>
      <name val="Calibri"/>
      <family val="2"/>
      <scheme val="minor"/>
    </font>
    <font>
      <b/>
      <strike/>
      <sz val="11"/>
      <color rgb="FFFF0000"/>
      <name val="Calibri"/>
      <family val="2"/>
      <scheme val="minor"/>
    </font>
    <font>
      <b/>
      <sz val="11"/>
      <color theme="0"/>
      <name val="Calibri"/>
      <family val="2"/>
      <scheme val="minor"/>
    </font>
    <font>
      <b/>
      <sz val="11"/>
      <color theme="9"/>
      <name val="Calibri"/>
      <family val="2"/>
      <scheme val="minor"/>
    </font>
    <font>
      <strike/>
      <sz val="9"/>
      <color rgb="FFFF0000"/>
      <name val="Calibri"/>
      <family val="2"/>
      <scheme val="minor"/>
    </font>
    <font>
      <sz val="9"/>
      <color rgb="FFFF0000"/>
      <name val="Calibri"/>
      <family val="2"/>
      <scheme val="minor"/>
    </font>
    <font>
      <i/>
      <strike/>
      <sz val="11"/>
      <color rgb="FFFF0000"/>
      <name val="Calibri"/>
      <family val="2"/>
      <scheme val="minor"/>
    </font>
    <font>
      <i/>
      <sz val="11"/>
      <color theme="9" tint="-0.249977111117893"/>
      <name val="Calibri"/>
      <family val="2"/>
      <scheme val="minor"/>
    </font>
    <font>
      <b/>
      <sz val="24"/>
      <color theme="4"/>
      <name val="Georgia"/>
      <family val="1"/>
    </font>
    <font>
      <b/>
      <sz val="24"/>
      <color theme="4"/>
      <name val="Calibri Light"/>
      <family val="1"/>
      <scheme val="major"/>
    </font>
    <font>
      <sz val="8"/>
      <color theme="1"/>
      <name val="Century Gothic"/>
      <family val="2"/>
    </font>
  </fonts>
  <fills count="40">
    <fill>
      <patternFill patternType="none"/>
    </fill>
    <fill>
      <patternFill patternType="gray125"/>
    </fill>
    <fill>
      <patternFill patternType="solid">
        <fgColor theme="0" tint="-4.9989318521683403E-2"/>
        <bgColor indexed="64"/>
      </patternFill>
    </fill>
    <fill>
      <patternFill patternType="solid">
        <fgColor rgb="FFD9D9D9"/>
        <bgColor indexed="64"/>
      </patternFill>
    </fill>
    <fill>
      <patternFill patternType="solid">
        <fgColor theme="0" tint="-0.14999847407452621"/>
        <bgColor indexed="64"/>
      </patternFill>
    </fill>
    <fill>
      <patternFill patternType="solid">
        <fgColor indexed="42"/>
        <bgColor indexed="64"/>
      </patternFill>
    </fill>
    <fill>
      <patternFill patternType="solid">
        <fgColor indexed="9"/>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darkTrellis">
        <fgColor theme="0" tint="-4.9989318521683403E-2"/>
        <bgColor theme="0" tint="-4.9989318521683403E-2"/>
      </patternFill>
    </fill>
    <fill>
      <patternFill patternType="solid">
        <fgColor theme="0" tint="-0.499984740745262"/>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6"/>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theme="8" tint="0.39997558519241921"/>
        <bgColor indexed="64"/>
      </patternFill>
    </fill>
    <fill>
      <patternFill patternType="solid">
        <fgColor theme="9"/>
        <bgColor indexed="64"/>
      </patternFill>
    </fill>
    <fill>
      <patternFill patternType="solid">
        <fgColor theme="7" tint="0.39997558519241921"/>
        <bgColor indexed="64"/>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7">
    <xf numFmtId="0" fontId="0" fillId="0" borderId="0"/>
    <xf numFmtId="9" fontId="2" fillId="0" borderId="0" applyFont="0" applyFill="0" applyBorder="0" applyAlignment="0" applyProtection="0"/>
    <xf numFmtId="3" fontId="14" fillId="5" borderId="1" applyFont="0">
      <alignment horizontal="right" vertical="center"/>
      <protection locked="0"/>
    </xf>
    <xf numFmtId="0" fontId="14" fillId="0" borderId="0">
      <alignment vertical="center"/>
    </xf>
    <xf numFmtId="0" fontId="14" fillId="0" borderId="0">
      <alignment vertical="center"/>
    </xf>
    <xf numFmtId="0" fontId="16" fillId="0" borderId="0" applyNumberFormat="0" applyFill="0" applyBorder="0" applyAlignment="0" applyProtection="0"/>
    <xf numFmtId="0" fontId="17" fillId="6" borderId="11" applyNumberFormat="0" applyFill="0" applyBorder="0" applyAlignment="0" applyProtection="0">
      <alignment horizontal="left"/>
    </xf>
    <xf numFmtId="0" fontId="25" fillId="0" borderId="0" applyNumberFormat="0" applyFill="0" applyBorder="0" applyAlignment="0" applyProtection="0"/>
    <xf numFmtId="0" fontId="33" fillId="0" borderId="0"/>
    <xf numFmtId="0" fontId="14" fillId="0" borderId="0"/>
    <xf numFmtId="0" fontId="14" fillId="0" borderId="0"/>
    <xf numFmtId="0" fontId="14" fillId="0" borderId="0"/>
    <xf numFmtId="0" fontId="65" fillId="6" borderId="2" applyFont="0" applyBorder="0">
      <alignment horizontal="center" wrapText="1"/>
    </xf>
    <xf numFmtId="0" fontId="9" fillId="0" borderId="0"/>
    <xf numFmtId="0" fontId="77" fillId="0" borderId="0">
      <alignment horizontal="left"/>
    </xf>
    <xf numFmtId="43" fontId="2" fillId="0" borderId="0" applyFont="0" applyFill="0" applyBorder="0" applyAlignment="0" applyProtection="0"/>
    <xf numFmtId="0" fontId="104" fillId="0" borderId="0">
      <alignment horizontal="left"/>
    </xf>
  </cellStyleXfs>
  <cellXfs count="1122">
    <xf numFmtId="0" fontId="0" fillId="0" borderId="0" xfId="0"/>
    <xf numFmtId="0" fontId="0" fillId="0" borderId="1" xfId="0" applyBorder="1" applyAlignment="1">
      <alignment horizontal="center"/>
    </xf>
    <xf numFmtId="0" fontId="6" fillId="0" borderId="0" xfId="0" applyFont="1"/>
    <xf numFmtId="0" fontId="7" fillId="0" borderId="0" xfId="0" applyFont="1"/>
    <xf numFmtId="0" fontId="8" fillId="0" borderId="0" xfId="0" applyFont="1"/>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indent="1"/>
    </xf>
    <xf numFmtId="0" fontId="7" fillId="2" borderId="1" xfId="0" applyFont="1" applyFill="1" applyBorder="1" applyAlignment="1">
      <alignment vertical="center" wrapText="1"/>
    </xf>
    <xf numFmtId="0" fontId="8" fillId="0" borderId="1" xfId="0" applyFont="1" applyBorder="1" applyAlignment="1">
      <alignment vertical="center" wrapText="1"/>
    </xf>
    <xf numFmtId="0" fontId="9" fillId="0" borderId="0" xfId="0" applyFont="1"/>
    <xf numFmtId="0" fontId="10" fillId="0" borderId="1" xfId="0" applyFont="1" applyBorder="1" applyAlignment="1">
      <alignment horizontal="justify" vertical="center" wrapText="1"/>
    </xf>
    <xf numFmtId="0" fontId="0" fillId="0" borderId="1" xfId="0" applyBorder="1"/>
    <xf numFmtId="0" fontId="11" fillId="3"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3" fillId="0" borderId="0" xfId="0" applyFont="1"/>
    <xf numFmtId="0" fontId="7" fillId="0" borderId="2" xfId="0" applyFont="1" applyBorder="1" applyAlignment="1">
      <alignment vertical="center" wrapText="1"/>
    </xf>
    <xf numFmtId="0" fontId="4" fillId="3" borderId="1" xfId="0" applyFont="1" applyFill="1" applyBorder="1" applyAlignment="1">
      <alignment vertical="center" wrapText="1"/>
    </xf>
    <xf numFmtId="0" fontId="0" fillId="0" borderId="1" xfId="0" applyBorder="1" applyAlignment="1">
      <alignment horizontal="center" vertical="center" wrapText="1"/>
    </xf>
    <xf numFmtId="0" fontId="12" fillId="0" borderId="10" xfId="0" applyFont="1" applyBorder="1" applyAlignment="1">
      <alignment vertical="center" wrapText="1"/>
    </xf>
    <xf numFmtId="0" fontId="12" fillId="0" borderId="9" xfId="0" applyFont="1" applyBorder="1" applyAlignment="1">
      <alignment vertical="center" wrapText="1"/>
    </xf>
    <xf numFmtId="0" fontId="13" fillId="0" borderId="8" xfId="0" applyFont="1" applyBorder="1" applyAlignment="1">
      <alignment vertical="center" wrapText="1"/>
    </xf>
    <xf numFmtId="0" fontId="12" fillId="0" borderId="0" xfId="0" applyFont="1" applyAlignment="1">
      <alignment vertical="center" wrapText="1"/>
    </xf>
    <xf numFmtId="0" fontId="4" fillId="0" borderId="0" xfId="0" applyFont="1"/>
    <xf numFmtId="0" fontId="0" fillId="0" borderId="1" xfId="0" applyBorder="1" applyAlignment="1">
      <alignment horizontal="center" vertical="center"/>
    </xf>
    <xf numFmtId="0" fontId="7" fillId="0" borderId="1" xfId="3" quotePrefix="1" applyFont="1" applyBorder="1" applyAlignment="1">
      <alignment horizontal="center" vertical="center"/>
    </xf>
    <xf numFmtId="0" fontId="18" fillId="0" borderId="0" xfId="0" applyFont="1"/>
    <xf numFmtId="0" fontId="0" fillId="0" borderId="1" xfId="0" applyBorder="1" applyAlignment="1">
      <alignment vertical="center" wrapText="1"/>
    </xf>
    <xf numFmtId="0" fontId="0" fillId="0" borderId="0" xfId="0" applyAlignment="1">
      <alignment horizontal="center" vertical="center"/>
    </xf>
    <xf numFmtId="0" fontId="19" fillId="0" borderId="0" xfId="0" applyFont="1" applyAlignment="1">
      <alignment vertical="center"/>
    </xf>
    <xf numFmtId="0" fontId="20" fillId="8" borderId="1" xfId="0" applyFont="1" applyFill="1" applyBorder="1" applyAlignment="1">
      <alignment vertical="center" wrapText="1"/>
    </xf>
    <xf numFmtId="0" fontId="20" fillId="0" borderId="1" xfId="0" applyFont="1" applyBorder="1" applyAlignment="1">
      <alignment vertical="center" wrapText="1"/>
    </xf>
    <xf numFmtId="0" fontId="20" fillId="7" borderId="1" xfId="0" applyFont="1" applyFill="1" applyBorder="1" applyAlignment="1">
      <alignment vertical="center" wrapText="1"/>
    </xf>
    <xf numFmtId="49" fontId="4" fillId="0" borderId="1" xfId="0" applyNumberFormat="1" applyFont="1" applyBorder="1" applyAlignment="1">
      <alignment horizontal="center" vertical="center"/>
    </xf>
    <xf numFmtId="0" fontId="4" fillId="7" borderId="1" xfId="0" applyFont="1" applyFill="1" applyBorder="1" applyAlignment="1">
      <alignment vertical="center" wrapText="1"/>
    </xf>
    <xf numFmtId="0" fontId="4" fillId="0" borderId="1" xfId="0" applyFont="1" applyBorder="1" applyAlignment="1">
      <alignment horizontal="center" vertical="center"/>
    </xf>
    <xf numFmtId="0" fontId="21" fillId="0" borderId="0" xfId="0" applyFont="1"/>
    <xf numFmtId="0" fontId="7" fillId="7"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1" xfId="0" applyFont="1" applyBorder="1" applyAlignment="1">
      <alignment vertical="center" wrapText="1"/>
    </xf>
    <xf numFmtId="0" fontId="22" fillId="7" borderId="1" xfId="0" applyFont="1" applyFill="1" applyBorder="1" applyAlignment="1">
      <alignment vertical="center" wrapText="1"/>
    </xf>
    <xf numFmtId="0" fontId="22" fillId="0" borderId="1" xfId="0" applyFont="1" applyBorder="1" applyAlignment="1">
      <alignment horizontal="left" vertical="center"/>
    </xf>
    <xf numFmtId="0" fontId="22" fillId="0" borderId="1" xfId="0" applyFont="1" applyBorder="1" applyAlignment="1">
      <alignment horizontal="center" vertical="center"/>
    </xf>
    <xf numFmtId="0" fontId="22" fillId="0" borderId="1" xfId="0" applyFont="1" applyBorder="1" applyAlignment="1">
      <alignment vertical="center"/>
    </xf>
    <xf numFmtId="0" fontId="0" fillId="0" borderId="0" xfId="0" applyAlignment="1">
      <alignment horizontal="center"/>
    </xf>
    <xf numFmtId="0" fontId="0" fillId="0" borderId="0" xfId="0" applyAlignment="1">
      <alignment horizontal="right" vertical="top"/>
    </xf>
    <xf numFmtId="0" fontId="20" fillId="0" borderId="0" xfId="0" applyFont="1"/>
    <xf numFmtId="0" fontId="0" fillId="0" borderId="0" xfId="0" applyAlignment="1">
      <alignment vertical="center"/>
    </xf>
    <xf numFmtId="0" fontId="24" fillId="0" borderId="0" xfId="0" applyFont="1" applyAlignment="1">
      <alignment horizontal="center" vertical="center" wrapText="1"/>
    </xf>
    <xf numFmtId="0" fontId="3" fillId="0" borderId="0" xfId="0" applyFont="1" applyAlignment="1">
      <alignment wrapText="1"/>
    </xf>
    <xf numFmtId="0" fontId="27" fillId="0" borderId="0" xfId="0" applyFont="1" applyAlignment="1">
      <alignment vertical="center"/>
    </xf>
    <xf numFmtId="0" fontId="28" fillId="0" borderId="0" xfId="0" applyFont="1" applyAlignment="1">
      <alignment vertical="center"/>
    </xf>
    <xf numFmtId="0" fontId="11" fillId="0" borderId="0" xfId="0" applyFont="1" applyAlignment="1">
      <alignment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indent="1"/>
    </xf>
    <xf numFmtId="0" fontId="11" fillId="0" borderId="1" xfId="0" applyFont="1" applyBorder="1" applyAlignment="1">
      <alignment vertical="center" wrapText="1"/>
    </xf>
    <xf numFmtId="0" fontId="11" fillId="8" borderId="4"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7" fillId="0" borderId="1" xfId="0" applyFont="1" applyBorder="1" applyAlignment="1">
      <alignment horizontal="center" vertical="center"/>
    </xf>
    <xf numFmtId="0" fontId="31" fillId="0" borderId="0" xfId="0" applyFont="1" applyAlignment="1">
      <alignment vertical="center" wrapText="1"/>
    </xf>
    <xf numFmtId="0" fontId="30" fillId="0" borderId="1" xfId="0" applyFont="1" applyBorder="1" applyAlignment="1">
      <alignment vertical="center"/>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7" fillId="0" borderId="1" xfId="0" applyFont="1" applyBorder="1" applyAlignment="1">
      <alignment vertical="center"/>
    </xf>
    <xf numFmtId="0" fontId="9"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0" borderId="1" xfId="0" quotePrefix="1" applyFont="1" applyBorder="1" applyAlignment="1">
      <alignment horizontal="center"/>
    </xf>
    <xf numFmtId="0" fontId="26" fillId="4" borderId="1" xfId="3" applyFont="1" applyFill="1" applyBorder="1" applyAlignment="1">
      <alignment horizontal="left" vertical="center" wrapText="1" indent="1"/>
    </xf>
    <xf numFmtId="3" fontId="6" fillId="4" borderId="1" xfId="2" applyFont="1" applyFill="1" applyAlignment="1">
      <alignment horizontal="center" vertical="center"/>
      <protection locked="0"/>
    </xf>
    <xf numFmtId="0" fontId="9" fillId="4" borderId="1" xfId="0" applyFont="1" applyFill="1" applyBorder="1"/>
    <xf numFmtId="0" fontId="9" fillId="0" borderId="1" xfId="0" applyFont="1" applyBorder="1"/>
    <xf numFmtId="0" fontId="6" fillId="6" borderId="1" xfId="3" applyFont="1" applyFill="1" applyBorder="1" applyAlignment="1">
      <alignment horizontal="left" vertical="center" wrapText="1" indent="2"/>
    </xf>
    <xf numFmtId="3" fontId="6" fillId="0" borderId="1" xfId="2" applyFont="1" applyFill="1" applyAlignment="1">
      <alignment horizontal="center" vertical="center" wrapText="1"/>
      <protection locked="0"/>
    </xf>
    <xf numFmtId="3" fontId="6" fillId="0" borderId="1" xfId="2" quotePrefix="1" applyFont="1" applyFill="1" applyAlignment="1">
      <alignment horizontal="center" vertical="center" wrapText="1"/>
      <protection locked="0"/>
    </xf>
    <xf numFmtId="0" fontId="6" fillId="0" borderId="1" xfId="3" applyFont="1" applyBorder="1" applyAlignment="1">
      <alignment horizontal="left" vertical="center" wrapText="1" indent="3"/>
    </xf>
    <xf numFmtId="3" fontId="6" fillId="0" borderId="1" xfId="2" applyFont="1" applyFill="1" applyAlignment="1">
      <alignment horizontal="center" vertical="center"/>
      <protection locked="0"/>
    </xf>
    <xf numFmtId="0" fontId="9" fillId="0" borderId="1" xfId="0" quotePrefix="1" applyFont="1" applyBorder="1" applyAlignment="1">
      <alignment horizontal="center" vertical="center"/>
    </xf>
    <xf numFmtId="3" fontId="32" fillId="13" borderId="1" xfId="2" applyFont="1" applyFill="1" applyAlignment="1">
      <alignment horizontal="center" vertical="center"/>
      <protection locked="0"/>
    </xf>
    <xf numFmtId="3" fontId="7" fillId="0" borderId="1" xfId="2" applyFont="1" applyFill="1" applyAlignment="1">
      <alignment horizontal="center" vertical="center"/>
      <protection locked="0"/>
    </xf>
    <xf numFmtId="0" fontId="29" fillId="0" borderId="0" xfId="0" applyFont="1" applyAlignment="1">
      <alignment vertical="center" wrapText="1"/>
    </xf>
    <xf numFmtId="0" fontId="4" fillId="0" borderId="4" xfId="0" applyFont="1" applyBorder="1" applyAlignment="1">
      <alignment horizontal="center" vertical="center"/>
    </xf>
    <xf numFmtId="0" fontId="10" fillId="0" borderId="7" xfId="0" applyFont="1" applyBorder="1" applyAlignment="1">
      <alignment horizontal="center" vertical="center" wrapText="1"/>
    </xf>
    <xf numFmtId="0" fontId="7" fillId="0" borderId="1" xfId="0" quotePrefix="1" applyFont="1" applyBorder="1"/>
    <xf numFmtId="0" fontId="31" fillId="0" borderId="0" xfId="0" applyFont="1"/>
    <xf numFmtId="0" fontId="3" fillId="0" borderId="1" xfId="0" quotePrefix="1" applyFont="1" applyBorder="1" applyAlignment="1">
      <alignment wrapText="1"/>
    </xf>
    <xf numFmtId="0" fontId="7" fillId="0" borderId="1" xfId="0" quotePrefix="1" applyFont="1" applyBorder="1" applyAlignment="1">
      <alignment wrapText="1"/>
    </xf>
    <xf numFmtId="0" fontId="11" fillId="0" borderId="0" xfId="0" applyFont="1"/>
    <xf numFmtId="0" fontId="7" fillId="0" borderId="1" xfId="8" applyFont="1" applyBorder="1" applyAlignment="1">
      <alignment vertical="center" wrapText="1"/>
    </xf>
    <xf numFmtId="0" fontId="3" fillId="0" borderId="1" xfId="0" quotePrefix="1" applyFont="1" applyBorder="1"/>
    <xf numFmtId="0" fontId="7" fillId="4" borderId="1" xfId="0" applyFont="1" applyFill="1" applyBorder="1" applyAlignment="1">
      <alignment horizontal="center"/>
    </xf>
    <xf numFmtId="0" fontId="7" fillId="4" borderId="1" xfId="0" quotePrefix="1" applyFont="1" applyFill="1" applyBorder="1" applyAlignment="1">
      <alignment wrapText="1"/>
    </xf>
    <xf numFmtId="0" fontId="7" fillId="0" borderId="1" xfId="0" applyFont="1" applyBorder="1" applyAlignment="1">
      <alignment horizontal="justify" vertical="top"/>
    </xf>
    <xf numFmtId="0" fontId="7" fillId="0" borderId="1" xfId="8" applyFont="1" applyBorder="1" applyAlignment="1">
      <alignment horizontal="justify" vertical="top"/>
    </xf>
    <xf numFmtId="0" fontId="4" fillId="4" borderId="1" xfId="0" applyFont="1" applyFill="1" applyBorder="1" applyAlignment="1">
      <alignment horizontal="justify" vertical="top"/>
    </xf>
    <xf numFmtId="0" fontId="7" fillId="0" borderId="1" xfId="0" applyFont="1" applyBorder="1"/>
    <xf numFmtId="0" fontId="7" fillId="0" borderId="1" xfId="0" applyFont="1" applyBorder="1" applyAlignment="1">
      <alignment horizontal="justify" vertical="center"/>
    </xf>
    <xf numFmtId="0" fontId="7" fillId="0" borderId="1" xfId="0" applyFont="1" applyBorder="1" applyAlignment="1">
      <alignment horizontal="justify" vertical="top" wrapText="1"/>
    </xf>
    <xf numFmtId="0" fontId="7" fillId="4" borderId="1" xfId="8" applyFont="1" applyFill="1" applyBorder="1" applyAlignment="1">
      <alignment horizontal="justify" vertical="center"/>
    </xf>
    <xf numFmtId="0" fontId="0" fillId="4" borderId="1" xfId="8" applyFont="1" applyFill="1" applyBorder="1" applyAlignment="1">
      <alignment horizontal="justify" vertical="top"/>
    </xf>
    <xf numFmtId="0" fontId="7" fillId="0" borderId="3" xfId="0" quotePrefix="1" applyFont="1" applyBorder="1"/>
    <xf numFmtId="0" fontId="7" fillId="0" borderId="4" xfId="0" quotePrefix="1" applyFont="1" applyBorder="1"/>
    <xf numFmtId="0" fontId="8" fillId="0" borderId="1" xfId="0" applyFont="1" applyBorder="1" applyAlignment="1">
      <alignment vertical="center"/>
    </xf>
    <xf numFmtId="0" fontId="7" fillId="4" borderId="1" xfId="0" applyFont="1" applyFill="1" applyBorder="1" applyAlignment="1">
      <alignment horizontal="center" vertical="center"/>
    </xf>
    <xf numFmtId="0" fontId="8" fillId="4" borderId="1" xfId="0" applyFont="1" applyFill="1" applyBorder="1" applyAlignment="1">
      <alignment horizontal="justify" vertical="center"/>
    </xf>
    <xf numFmtId="0" fontId="4" fillId="0" borderId="1" xfId="0" applyFont="1" applyBorder="1"/>
    <xf numFmtId="0" fontId="11" fillId="7" borderId="1" xfId="0" applyFont="1" applyFill="1" applyBorder="1" applyAlignment="1">
      <alignment vertical="center" wrapText="1"/>
    </xf>
    <xf numFmtId="0" fontId="10" fillId="7" borderId="1" xfId="0" applyFont="1" applyFill="1" applyBorder="1" applyAlignment="1">
      <alignment horizontal="left" vertical="center" wrapText="1" indent="1"/>
    </xf>
    <xf numFmtId="0" fontId="7" fillId="7" borderId="1" xfId="0" applyFont="1" applyFill="1" applyBorder="1" applyAlignment="1">
      <alignment horizontal="left" vertical="center" wrapText="1" indent="1"/>
    </xf>
    <xf numFmtId="0" fontId="34" fillId="0" borderId="0" xfId="0" applyFont="1" applyAlignment="1">
      <alignment vertical="center"/>
    </xf>
    <xf numFmtId="0" fontId="35" fillId="0" borderId="0" xfId="0" applyFont="1" applyAlignment="1">
      <alignment vertical="center"/>
    </xf>
    <xf numFmtId="0" fontId="10" fillId="7" borderId="0" xfId="0" applyFont="1" applyFill="1" applyAlignment="1">
      <alignment vertical="center" wrapText="1"/>
    </xf>
    <xf numFmtId="0" fontId="4" fillId="0" borderId="0" xfId="0" applyFont="1" applyAlignment="1">
      <alignment vertical="center"/>
    </xf>
    <xf numFmtId="0" fontId="36" fillId="7" borderId="1" xfId="0" applyFont="1" applyFill="1" applyBorder="1" applyAlignment="1">
      <alignment vertical="center" wrapText="1"/>
    </xf>
    <xf numFmtId="0" fontId="10" fillId="0" borderId="1" xfId="0" applyFont="1" applyBorder="1" applyAlignment="1">
      <alignment horizontal="center" vertical="center"/>
    </xf>
    <xf numFmtId="0" fontId="4" fillId="14" borderId="20" xfId="0" applyFont="1" applyFill="1" applyBorder="1" applyAlignment="1">
      <alignment vertical="center"/>
    </xf>
    <xf numFmtId="0" fontId="4" fillId="14" borderId="26" xfId="0" applyFont="1" applyFill="1" applyBorder="1" applyAlignment="1">
      <alignment vertical="center"/>
    </xf>
    <xf numFmtId="0" fontId="4" fillId="14" borderId="26" xfId="0" applyFont="1" applyFill="1" applyBorder="1" applyAlignment="1">
      <alignment horizontal="center" vertical="center"/>
    </xf>
    <xf numFmtId="0" fontId="4" fillId="14" borderId="31" xfId="0" applyFont="1" applyFill="1" applyBorder="1" applyAlignment="1">
      <alignment vertical="center"/>
    </xf>
    <xf numFmtId="0" fontId="4" fillId="16" borderId="20" xfId="0" applyFont="1" applyFill="1" applyBorder="1" applyAlignment="1">
      <alignment vertical="center" wrapText="1"/>
    </xf>
    <xf numFmtId="0" fontId="4" fillId="16" borderId="21" xfId="0" applyFont="1" applyFill="1" applyBorder="1" applyAlignment="1">
      <alignment vertical="center" wrapText="1"/>
    </xf>
    <xf numFmtId="0" fontId="22" fillId="0" borderId="33" xfId="0" applyFont="1" applyBorder="1" applyAlignment="1">
      <alignment horizontal="left" vertical="center" wrapText="1" indent="2"/>
    </xf>
    <xf numFmtId="0" fontId="22" fillId="13" borderId="20" xfId="0" applyFont="1" applyFill="1" applyBorder="1" applyAlignment="1">
      <alignment vertical="center" wrapText="1"/>
    </xf>
    <xf numFmtId="0" fontId="4" fillId="16" borderId="33" xfId="0" applyFont="1" applyFill="1" applyBorder="1" applyAlignment="1">
      <alignment horizontal="center" vertical="center" wrapText="1"/>
    </xf>
    <xf numFmtId="0" fontId="4" fillId="16" borderId="34" xfId="0" applyFont="1" applyFill="1" applyBorder="1" applyAlignment="1">
      <alignment horizontal="center" vertical="center" wrapText="1"/>
    </xf>
    <xf numFmtId="0" fontId="22" fillId="0" borderId="35" xfId="0" applyFont="1" applyBorder="1" applyAlignment="1">
      <alignment horizontal="left" vertical="center" wrapText="1" indent="2"/>
    </xf>
    <xf numFmtId="0" fontId="22" fillId="13" borderId="21" xfId="0" applyFont="1" applyFill="1" applyBorder="1" applyAlignment="1">
      <alignment vertical="center" wrapText="1"/>
    </xf>
    <xf numFmtId="0" fontId="22" fillId="13" borderId="33" xfId="0" applyFont="1" applyFill="1" applyBorder="1" applyAlignment="1">
      <alignment vertical="center" wrapText="1"/>
    </xf>
    <xf numFmtId="0" fontId="4" fillId="0" borderId="32" xfId="0" applyFont="1" applyBorder="1" applyAlignment="1">
      <alignment horizontal="center" vertical="center"/>
    </xf>
    <xf numFmtId="0" fontId="4" fillId="0" borderId="33" xfId="0" applyFont="1" applyBorder="1" applyAlignment="1">
      <alignment vertical="center" wrapText="1"/>
    </xf>
    <xf numFmtId="0" fontId="4" fillId="13" borderId="20" xfId="0" applyFont="1" applyFill="1" applyBorder="1" applyAlignment="1">
      <alignment vertical="center" wrapText="1"/>
    </xf>
    <xf numFmtId="0" fontId="4" fillId="13" borderId="21" xfId="0" applyFont="1" applyFill="1" applyBorder="1" applyAlignment="1">
      <alignment vertical="center" wrapText="1"/>
    </xf>
    <xf numFmtId="0" fontId="4" fillId="13" borderId="21" xfId="0" applyFont="1" applyFill="1" applyBorder="1" applyAlignment="1">
      <alignment horizontal="center" vertical="center" wrapText="1"/>
    </xf>
    <xf numFmtId="0" fontId="4" fillId="16" borderId="21" xfId="0" applyFont="1" applyFill="1" applyBorder="1" applyAlignment="1">
      <alignment horizontal="center" vertical="center" wrapText="1"/>
    </xf>
    <xf numFmtId="0" fontId="37" fillId="0" borderId="33" xfId="0" applyFont="1" applyBorder="1" applyAlignment="1">
      <alignment horizontal="left" vertical="center" wrapText="1" indent="2"/>
    </xf>
    <xf numFmtId="0" fontId="22" fillId="0" borderId="33" xfId="0" applyFont="1" applyBorder="1" applyAlignment="1">
      <alignment horizontal="left" vertical="center" wrapText="1" indent="4"/>
    </xf>
    <xf numFmtId="0" fontId="4" fillId="16" borderId="20" xfId="0" quotePrefix="1" applyFont="1" applyFill="1" applyBorder="1" applyAlignment="1">
      <alignment vertical="center" wrapText="1"/>
    </xf>
    <xf numFmtId="0" fontId="7" fillId="9" borderId="20" xfId="0" applyFont="1" applyFill="1" applyBorder="1" applyAlignment="1">
      <alignment vertical="center" wrapText="1"/>
    </xf>
    <xf numFmtId="2" fontId="4" fillId="9" borderId="20" xfId="0" applyNumberFormat="1" applyFont="1" applyFill="1" applyBorder="1" applyAlignment="1">
      <alignment vertical="center" wrapText="1"/>
    </xf>
    <xf numFmtId="2" fontId="4" fillId="9" borderId="21" xfId="0" applyNumberFormat="1" applyFont="1" applyFill="1" applyBorder="1" applyAlignment="1">
      <alignment vertical="center" wrapText="1"/>
    </xf>
    <xf numFmtId="2" fontId="4" fillId="9" borderId="21" xfId="0" applyNumberFormat="1" applyFont="1" applyFill="1" applyBorder="1" applyAlignment="1">
      <alignment horizontal="center" vertical="center" wrapText="1"/>
    </xf>
    <xf numFmtId="2" fontId="4" fillId="9" borderId="34" xfId="0" quotePrefix="1" applyNumberFormat="1" applyFont="1" applyFill="1" applyBorder="1" applyAlignment="1">
      <alignment horizontal="center" vertical="center" wrapText="1"/>
    </xf>
    <xf numFmtId="0" fontId="4" fillId="0" borderId="22" xfId="0" applyFont="1" applyBorder="1" applyAlignment="1">
      <alignment vertical="center" wrapText="1"/>
    </xf>
    <xf numFmtId="0" fontId="34" fillId="0" borderId="0" xfId="0" applyFont="1"/>
    <xf numFmtId="0" fontId="40" fillId="0" borderId="0" xfId="0" applyFont="1" applyAlignment="1">
      <alignment vertical="center"/>
    </xf>
    <xf numFmtId="0" fontId="7" fillId="0" borderId="1" xfId="0" applyFont="1" applyBorder="1" applyAlignment="1">
      <alignment wrapText="1"/>
    </xf>
    <xf numFmtId="0" fontId="41" fillId="0" borderId="1" xfId="0" applyFont="1" applyBorder="1"/>
    <xf numFmtId="0" fontId="42" fillId="0" borderId="1" xfId="0" applyFont="1" applyBorder="1" applyAlignment="1">
      <alignment horizontal="center" vertical="center"/>
    </xf>
    <xf numFmtId="0" fontId="42" fillId="0" borderId="1" xfId="0" applyFont="1" applyBorder="1" applyAlignment="1">
      <alignment wrapText="1"/>
    </xf>
    <xf numFmtId="0" fontId="2" fillId="0" borderId="35" xfId="0" applyFont="1" applyBorder="1" applyAlignment="1">
      <alignment vertical="center" wrapText="1"/>
    </xf>
    <xf numFmtId="0" fontId="36" fillId="19" borderId="33" xfId="0" applyFont="1" applyFill="1" applyBorder="1" applyAlignment="1">
      <alignment vertical="center" wrapText="1"/>
    </xf>
    <xf numFmtId="0" fontId="10" fillId="0" borderId="33" xfId="0" applyFont="1" applyBorder="1" applyAlignment="1">
      <alignment vertical="center"/>
    </xf>
    <xf numFmtId="0" fontId="2" fillId="0" borderId="0" xfId="0" applyFont="1" applyAlignment="1">
      <alignment vertical="center"/>
    </xf>
    <xf numFmtId="0" fontId="39" fillId="0" borderId="0" xfId="0" applyFont="1" applyAlignment="1">
      <alignment vertical="center" wrapText="1"/>
    </xf>
    <xf numFmtId="0" fontId="34" fillId="0" borderId="35" xfId="0" applyFont="1" applyBorder="1"/>
    <xf numFmtId="0" fontId="7" fillId="0" borderId="1" xfId="0" applyFont="1" applyBorder="1" applyAlignment="1">
      <alignment horizontal="left" vertical="center" wrapText="1"/>
    </xf>
    <xf numFmtId="0" fontId="0" fillId="0" borderId="0" xfId="0" applyAlignment="1">
      <alignment vertical="center" wrapText="1"/>
    </xf>
    <xf numFmtId="0" fontId="48" fillId="0" borderId="0" xfId="0" applyFont="1"/>
    <xf numFmtId="0" fontId="4" fillId="0" borderId="0" xfId="0" applyFont="1" applyAlignment="1">
      <alignment vertical="center" wrapText="1"/>
    </xf>
    <xf numFmtId="0" fontId="4" fillId="0" borderId="1" xfId="0" applyFont="1" applyBorder="1" applyAlignment="1">
      <alignment horizontal="center" vertical="center" wrapText="1"/>
    </xf>
    <xf numFmtId="0" fontId="0" fillId="0" borderId="1" xfId="0" applyBorder="1" applyAlignment="1">
      <alignment wrapText="1"/>
    </xf>
    <xf numFmtId="9" fontId="4" fillId="0" borderId="4"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7" fillId="0" borderId="4" xfId="0" applyFont="1" applyBorder="1" applyAlignment="1">
      <alignment horizontal="center" vertical="center"/>
    </xf>
    <xf numFmtId="0" fontId="7" fillId="9" borderId="4" xfId="0" applyFont="1" applyFill="1" applyBorder="1" applyAlignment="1">
      <alignment horizontal="left" vertical="center" wrapText="1"/>
    </xf>
    <xf numFmtId="0" fontId="52" fillId="0" borderId="0" xfId="0" applyFont="1"/>
    <xf numFmtId="0" fontId="39" fillId="0" borderId="0" xfId="0" applyFont="1" applyAlignment="1">
      <alignment horizontal="center" vertical="center" wrapText="1"/>
    </xf>
    <xf numFmtId="0" fontId="49" fillId="0" borderId="0" xfId="0" applyFont="1"/>
    <xf numFmtId="0" fontId="22" fillId="0" borderId="1" xfId="0" applyFont="1" applyBorder="1"/>
    <xf numFmtId="0" fontId="53" fillId="0" borderId="0" xfId="0" applyFont="1"/>
    <xf numFmtId="0" fontId="4" fillId="0" borderId="1" xfId="0" applyFont="1" applyBorder="1" applyAlignment="1">
      <alignment vertical="center"/>
    </xf>
    <xf numFmtId="0" fontId="23" fillId="0" borderId="0" xfId="0" applyFont="1" applyAlignment="1">
      <alignment wrapText="1"/>
    </xf>
    <xf numFmtId="0" fontId="28" fillId="0" borderId="0" xfId="0" applyFont="1"/>
    <xf numFmtId="0" fontId="44" fillId="0" borderId="7" xfId="0" applyFont="1" applyBorder="1" applyAlignment="1">
      <alignment horizontal="center" vertical="center" wrapText="1"/>
    </xf>
    <xf numFmtId="0" fontId="44" fillId="0" borderId="5" xfId="0" applyFont="1" applyBorder="1" applyAlignment="1">
      <alignment vertical="center" wrapText="1"/>
    </xf>
    <xf numFmtId="0" fontId="6" fillId="0" borderId="4" xfId="0" applyFont="1" applyBorder="1" applyAlignment="1">
      <alignment horizontal="left" vertical="center" wrapText="1"/>
    </xf>
    <xf numFmtId="0" fontId="54" fillId="0" borderId="4" xfId="0" applyFont="1" applyBorder="1" applyAlignment="1">
      <alignment horizontal="left" vertical="center" wrapText="1" indent="3"/>
    </xf>
    <xf numFmtId="0" fontId="7" fillId="0" borderId="1" xfId="0" applyFont="1" applyBorder="1" applyAlignment="1">
      <alignment horizontal="center"/>
    </xf>
    <xf numFmtId="0" fontId="4" fillId="4" borderId="1" xfId="0" applyFont="1" applyFill="1" applyBorder="1" applyAlignment="1">
      <alignment horizontal="center"/>
    </xf>
    <xf numFmtId="0" fontId="5" fillId="0" borderId="1" xfId="0" applyFont="1" applyBorder="1" applyAlignment="1">
      <alignment horizontal="center" vertical="center"/>
    </xf>
    <xf numFmtId="0" fontId="14"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58" fillId="0" borderId="1" xfId="0" applyFont="1" applyBorder="1" applyAlignment="1">
      <alignment horizontal="center" vertical="center"/>
    </xf>
    <xf numFmtId="0" fontId="5" fillId="0" borderId="0" xfId="0" applyFont="1" applyAlignment="1">
      <alignment horizontal="center" vertical="center"/>
    </xf>
    <xf numFmtId="0" fontId="20" fillId="0" borderId="0" xfId="0" applyFont="1" applyAlignment="1">
      <alignment horizontal="justify" vertical="center"/>
    </xf>
    <xf numFmtId="0" fontId="59" fillId="0" borderId="0" xfId="0" applyFont="1"/>
    <xf numFmtId="0" fontId="46" fillId="0" borderId="0" xfId="0" applyFont="1" applyAlignment="1">
      <alignment horizontal="center" vertical="center" wrapText="1"/>
    </xf>
    <xf numFmtId="0" fontId="2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0" fillId="0" borderId="0" xfId="0" applyFont="1" applyAlignment="1">
      <alignment vertical="center" wrapText="1"/>
    </xf>
    <xf numFmtId="0" fontId="14" fillId="0" borderId="1" xfId="0" applyFont="1" applyBorder="1" applyAlignment="1">
      <alignment vertical="center" wrapText="1"/>
    </xf>
    <xf numFmtId="0" fontId="14" fillId="7" borderId="1" xfId="0" applyFont="1" applyFill="1" applyBorder="1" applyAlignment="1">
      <alignment horizontal="center" vertical="center" wrapText="1"/>
    </xf>
    <xf numFmtId="0" fontId="61" fillId="0" borderId="1" xfId="0" applyFont="1" applyBorder="1" applyAlignment="1">
      <alignment vertical="center" wrapText="1"/>
    </xf>
    <xf numFmtId="0" fontId="61" fillId="8" borderId="1" xfId="0" applyFont="1" applyFill="1" applyBorder="1" applyAlignment="1">
      <alignment vertical="center" wrapText="1"/>
    </xf>
    <xf numFmtId="0" fontId="62" fillId="0" borderId="1" xfId="0" applyFont="1" applyBorder="1" applyAlignment="1">
      <alignment vertical="center" wrapText="1"/>
    </xf>
    <xf numFmtId="0" fontId="23" fillId="0" borderId="1" xfId="0" applyFont="1" applyBorder="1" applyAlignment="1">
      <alignment vertical="center" wrapText="1"/>
    </xf>
    <xf numFmtId="0" fontId="63" fillId="0" borderId="0" xfId="0" applyFont="1"/>
    <xf numFmtId="0" fontId="14" fillId="0" borderId="1" xfId="0" applyFont="1" applyBorder="1" applyAlignment="1">
      <alignment horizontal="right" vertical="center" wrapText="1"/>
    </xf>
    <xf numFmtId="0" fontId="64" fillId="0" borderId="1" xfId="0" applyFont="1" applyBorder="1" applyAlignment="1">
      <alignment vertical="center" wrapText="1"/>
    </xf>
    <xf numFmtId="0" fontId="65" fillId="0" borderId="1" xfId="0" applyFont="1" applyBorder="1" applyAlignment="1">
      <alignment vertical="center" wrapText="1"/>
    </xf>
    <xf numFmtId="0" fontId="36" fillId="0" borderId="0" xfId="0" applyFont="1" applyAlignment="1">
      <alignment horizontal="center" vertical="center"/>
    </xf>
    <xf numFmtId="0" fontId="20" fillId="0" borderId="8" xfId="0" applyFont="1" applyBorder="1" applyAlignment="1">
      <alignment horizontal="center" vertical="center" wrapText="1"/>
    </xf>
    <xf numFmtId="0" fontId="14" fillId="0" borderId="15" xfId="0" applyFont="1" applyBorder="1" applyAlignment="1">
      <alignment vertical="center" wrapText="1"/>
    </xf>
    <xf numFmtId="0" fontId="20" fillId="0" borderId="10" xfId="0" applyFont="1" applyBorder="1" applyAlignment="1">
      <alignment horizontal="center" vertical="center" wrapText="1"/>
    </xf>
    <xf numFmtId="9" fontId="20" fillId="0" borderId="1" xfId="0" applyNumberFormat="1" applyFont="1" applyBorder="1" applyAlignment="1">
      <alignment horizontal="center" vertical="center" wrapText="1"/>
    </xf>
    <xf numFmtId="0" fontId="20" fillId="0" borderId="1" xfId="0" applyFont="1" applyBorder="1" applyAlignment="1">
      <alignment vertical="center"/>
    </xf>
    <xf numFmtId="0" fontId="65" fillId="0" borderId="1" xfId="0" applyFont="1" applyBorder="1" applyAlignment="1">
      <alignment vertical="center"/>
    </xf>
    <xf numFmtId="0" fontId="0" fillId="0" borderId="0" xfId="0" applyAlignment="1">
      <alignment horizontal="left" vertical="top"/>
    </xf>
    <xf numFmtId="0" fontId="66" fillId="0" borderId="0" xfId="0" applyFont="1" applyAlignment="1">
      <alignment horizontal="center" vertical="center" wrapText="1"/>
    </xf>
    <xf numFmtId="0" fontId="0" fillId="0" borderId="10" xfId="0" applyBorder="1" applyAlignment="1">
      <alignment vertical="center"/>
    </xf>
    <xf numFmtId="0" fontId="7" fillId="0" borderId="1" xfId="0" applyFont="1" applyBorder="1" applyAlignment="1">
      <alignment horizontal="center" vertical="top"/>
    </xf>
    <xf numFmtId="0" fontId="7" fillId="0" borderId="7" xfId="0" applyFont="1" applyBorder="1" applyAlignment="1">
      <alignment horizontal="center" vertical="center"/>
    </xf>
    <xf numFmtId="0" fontId="67" fillId="0" borderId="0" xfId="0" applyFont="1"/>
    <xf numFmtId="0" fontId="14"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68" fillId="13" borderId="1" xfId="0" applyFont="1" applyFill="1" applyBorder="1" applyAlignment="1">
      <alignment vertical="center" wrapText="1"/>
    </xf>
    <xf numFmtId="0" fontId="68" fillId="13" borderId="7" xfId="0" applyFont="1" applyFill="1" applyBorder="1" applyAlignment="1">
      <alignment vertical="center" wrapText="1"/>
    </xf>
    <xf numFmtId="0" fontId="20" fillId="0" borderId="2" xfId="0" applyFont="1" applyBorder="1" applyAlignment="1">
      <alignment horizontal="left" vertical="center" wrapText="1" indent="3"/>
    </xf>
    <xf numFmtId="0" fontId="23" fillId="0" borderId="2" xfId="0" applyFont="1" applyBorder="1" applyAlignment="1">
      <alignment vertical="center" wrapText="1"/>
    </xf>
    <xf numFmtId="0" fontId="20" fillId="13" borderId="1" xfId="0" applyFont="1" applyFill="1" applyBorder="1" applyAlignment="1">
      <alignment vertical="center" wrapText="1"/>
    </xf>
    <xf numFmtId="0" fontId="43" fillId="0" borderId="0" xfId="0" applyFont="1" applyAlignment="1">
      <alignment horizontal="center" vertical="center" wrapText="1"/>
    </xf>
    <xf numFmtId="0" fontId="14" fillId="0" borderId="0" xfId="0" applyFont="1" applyAlignment="1">
      <alignment vertical="center" wrapText="1"/>
    </xf>
    <xf numFmtId="0" fontId="60" fillId="0" borderId="0" xfId="0" applyFont="1" applyAlignment="1">
      <alignment vertical="center" wrapText="1"/>
    </xf>
    <xf numFmtId="0" fontId="65" fillId="0" borderId="1" xfId="0" applyFont="1" applyBorder="1" applyAlignment="1">
      <alignment horizontal="center" vertical="center" wrapText="1"/>
    </xf>
    <xf numFmtId="0" fontId="16" fillId="0" borderId="0" xfId="0" applyFont="1"/>
    <xf numFmtId="0" fontId="14" fillId="0" borderId="0" xfId="0" applyFont="1" applyAlignment="1">
      <alignment horizontal="center" vertical="center" wrapText="1"/>
    </xf>
    <xf numFmtId="0" fontId="14" fillId="0" borderId="0" xfId="0" applyFont="1" applyAlignment="1">
      <alignment horizontal="center" vertical="center"/>
    </xf>
    <xf numFmtId="0" fontId="14" fillId="8" borderId="1" xfId="0" applyFont="1" applyFill="1" applyBorder="1" applyAlignment="1">
      <alignment vertical="center"/>
    </xf>
    <xf numFmtId="0" fontId="14" fillId="0" borderId="1" xfId="0" applyFont="1" applyBorder="1" applyAlignment="1">
      <alignment vertical="center"/>
    </xf>
    <xf numFmtId="0" fontId="14" fillId="19" borderId="1" xfId="0" applyFont="1" applyFill="1" applyBorder="1" applyAlignment="1">
      <alignment vertical="center"/>
    </xf>
    <xf numFmtId="0" fontId="7" fillId="0" borderId="1" xfId="0" applyFont="1" applyBorder="1" applyAlignment="1">
      <alignment vertical="top" wrapText="1"/>
    </xf>
    <xf numFmtId="0" fontId="7" fillId="0" borderId="0" xfId="0" applyFont="1" applyAlignment="1">
      <alignment vertical="center"/>
    </xf>
    <xf numFmtId="0" fontId="7" fillId="0" borderId="8" xfId="0" applyFont="1" applyBorder="1" applyAlignment="1">
      <alignment vertical="center"/>
    </xf>
    <xf numFmtId="0" fontId="7" fillId="0" borderId="5" xfId="0" applyFont="1" applyBorder="1" applyAlignment="1">
      <alignment horizontal="center"/>
    </xf>
    <xf numFmtId="0" fontId="7" fillId="0" borderId="9" xfId="0" applyFont="1" applyBorder="1" applyAlignment="1">
      <alignment vertical="center"/>
    </xf>
    <xf numFmtId="0" fontId="7" fillId="0" borderId="10" xfId="0" applyFont="1" applyBorder="1" applyAlignment="1">
      <alignment vertical="center"/>
    </xf>
    <xf numFmtId="0" fontId="7" fillId="0" borderId="7" xfId="0" applyFont="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7" fillId="0" borderId="5" xfId="0" applyFont="1" applyBorder="1" applyAlignment="1">
      <alignment horizontal="left" wrapText="1"/>
    </xf>
    <xf numFmtId="0" fontId="7" fillId="0" borderId="1" xfId="0" applyFont="1" applyBorder="1" applyAlignment="1">
      <alignment horizontal="left" wrapText="1"/>
    </xf>
    <xf numFmtId="0" fontId="7" fillId="0" borderId="12" xfId="0" applyFont="1" applyBorder="1" applyAlignment="1">
      <alignment horizontal="center"/>
    </xf>
    <xf numFmtId="0" fontId="7" fillId="0" borderId="5" xfId="0" applyFont="1" applyBorder="1" applyAlignment="1">
      <alignment horizontal="center" vertical="center"/>
    </xf>
    <xf numFmtId="0" fontId="7" fillId="0" borderId="2" xfId="0" applyFont="1" applyBorder="1" applyAlignment="1">
      <alignment horizontal="left" wrapText="1"/>
    </xf>
    <xf numFmtId="0" fontId="7" fillId="0" borderId="2" xfId="0" applyFont="1" applyBorder="1"/>
    <xf numFmtId="0" fontId="19" fillId="0" borderId="0" xfId="0" applyFont="1" applyAlignment="1">
      <alignment horizontal="left"/>
    </xf>
    <xf numFmtId="0" fontId="18" fillId="0" borderId="0" xfId="0" applyFont="1" applyAlignment="1">
      <alignment horizontal="left"/>
    </xf>
    <xf numFmtId="0" fontId="7" fillId="0" borderId="5" xfId="0" applyFont="1" applyBorder="1" applyAlignment="1">
      <alignment horizontal="center" vertical="center" wrapText="1"/>
    </xf>
    <xf numFmtId="9" fontId="7" fillId="0" borderId="5" xfId="1" applyFont="1" applyFill="1" applyBorder="1" applyAlignment="1">
      <alignment horizontal="center" vertical="center" wrapText="1"/>
    </xf>
    <xf numFmtId="0" fontId="8" fillId="0" borderId="1" xfId="0" applyFont="1" applyBorder="1" applyAlignment="1">
      <alignment horizontal="center"/>
    </xf>
    <xf numFmtId="0" fontId="7" fillId="0" borderId="8" xfId="0" applyFont="1" applyBorder="1"/>
    <xf numFmtId="0" fontId="7" fillId="0" borderId="9" xfId="0" applyFont="1" applyBorder="1"/>
    <xf numFmtId="0" fontId="7" fillId="0" borderId="10" xfId="0" applyFont="1" applyBorder="1"/>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horizontal="center" vertical="center" wrapText="1"/>
    </xf>
    <xf numFmtId="49" fontId="7" fillId="0" borderId="1" xfId="9" applyNumberFormat="1" applyFont="1" applyBorder="1" applyAlignment="1">
      <alignment horizontal="center" vertical="center" wrapText="1"/>
    </xf>
    <xf numFmtId="49" fontId="7" fillId="0" borderId="1" xfId="9" quotePrefix="1" applyNumberFormat="1" applyFont="1" applyBorder="1" applyAlignment="1">
      <alignment horizontal="center" vertical="center" wrapText="1"/>
    </xf>
    <xf numFmtId="0" fontId="7" fillId="0" borderId="1" xfId="9" applyFont="1" applyBorder="1" applyAlignment="1">
      <alignment horizontal="left" vertical="center" wrapText="1"/>
    </xf>
    <xf numFmtId="0" fontId="7" fillId="0" borderId="1" xfId="9" applyFont="1" applyBorder="1" applyAlignment="1">
      <alignment vertical="center" wrapText="1"/>
    </xf>
    <xf numFmtId="0" fontId="70" fillId="0" borderId="1" xfId="9" applyFont="1" applyBorder="1" applyAlignment="1">
      <alignment horizontal="left" vertical="center" wrapText="1" indent="2"/>
    </xf>
    <xf numFmtId="0" fontId="7" fillId="4" borderId="1" xfId="9" applyFont="1" applyFill="1" applyBorder="1" applyAlignment="1">
      <alignment horizontal="center" vertical="center" wrapText="1"/>
    </xf>
    <xf numFmtId="0" fontId="7" fillId="4" borderId="1" xfId="9" applyFont="1" applyFill="1" applyBorder="1" applyAlignment="1">
      <alignment wrapText="1"/>
    </xf>
    <xf numFmtId="0" fontId="71" fillId="0" borderId="1" xfId="9" applyFont="1" applyBorder="1"/>
    <xf numFmtId="0" fontId="7" fillId="0" borderId="1" xfId="9" applyFont="1" applyBorder="1"/>
    <xf numFmtId="0" fontId="7" fillId="4" borderId="1" xfId="9" applyFont="1" applyFill="1" applyBorder="1"/>
    <xf numFmtId="0" fontId="7" fillId="0" borderId="1" xfId="9" quotePrefix="1" applyFont="1" applyBorder="1" applyAlignment="1">
      <alignment horizontal="center" vertical="center" wrapText="1"/>
    </xf>
    <xf numFmtId="0" fontId="7" fillId="0" borderId="1" xfId="0" applyFont="1" applyBorder="1" applyAlignment="1">
      <alignment horizontal="left" indent="2"/>
    </xf>
    <xf numFmtId="0" fontId="7" fillId="4" borderId="1" xfId="0" applyFont="1" applyFill="1" applyBorder="1"/>
    <xf numFmtId="0" fontId="7" fillId="0" borderId="1" xfId="0" applyFont="1" applyBorder="1" applyAlignment="1">
      <alignment horizontal="left" wrapText="1" indent="2"/>
    </xf>
    <xf numFmtId="0" fontId="7" fillId="0" borderId="1" xfId="0" applyFont="1" applyBorder="1" applyAlignment="1">
      <alignment horizontal="left" indent="4"/>
    </xf>
    <xf numFmtId="0" fontId="7" fillId="0" borderId="3" xfId="0" applyFont="1" applyBorder="1"/>
    <xf numFmtId="0" fontId="72" fillId="0" borderId="0" xfId="0" applyFont="1"/>
    <xf numFmtId="0" fontId="7" fillId="0" borderId="0" xfId="0" applyFont="1" applyAlignment="1">
      <alignment horizontal="left" wrapText="1"/>
    </xf>
    <xf numFmtId="0" fontId="72" fillId="0" borderId="0" xfId="0" applyFont="1" applyAlignment="1">
      <alignment horizontal="left" wrapText="1"/>
    </xf>
    <xf numFmtId="0" fontId="7" fillId="0" borderId="1" xfId="0" applyFont="1" applyBorder="1" applyAlignment="1">
      <alignment horizontal="left" vertical="top" wrapText="1"/>
    </xf>
    <xf numFmtId="0" fontId="7" fillId="0" borderId="0" xfId="0" applyFont="1" applyAlignment="1">
      <alignment horizontal="center" wrapText="1"/>
    </xf>
    <xf numFmtId="0" fontId="7" fillId="0" borderId="0" xfId="0" applyFont="1" applyAlignment="1">
      <alignment wrapText="1"/>
    </xf>
    <xf numFmtId="0" fontId="72" fillId="0" borderId="1" xfId="0" applyFont="1" applyBorder="1"/>
    <xf numFmtId="0" fontId="7" fillId="0" borderId="1" xfId="0" applyFont="1" applyBorder="1" applyAlignment="1">
      <alignment horizontal="center" wrapText="1"/>
    </xf>
    <xf numFmtId="0" fontId="73" fillId="0" borderId="1" xfId="10" applyFont="1" applyBorder="1" applyAlignment="1">
      <alignment wrapText="1"/>
    </xf>
    <xf numFmtId="0" fontId="7" fillId="0" borderId="0" xfId="0" applyFont="1" applyAlignment="1">
      <alignment horizontal="left" vertical="center"/>
    </xf>
    <xf numFmtId="0" fontId="8" fillId="0" borderId="5" xfId="0" applyFont="1" applyBorder="1" applyAlignment="1">
      <alignment horizontal="center"/>
    </xf>
    <xf numFmtId="0" fontId="8" fillId="0" borderId="1" xfId="0" applyFont="1" applyBorder="1"/>
    <xf numFmtId="0" fontId="8" fillId="0" borderId="1" xfId="0" applyFont="1" applyBorder="1" applyAlignment="1">
      <alignment horizontal="left" indent="1"/>
    </xf>
    <xf numFmtId="0" fontId="8" fillId="9" borderId="1" xfId="0" applyFont="1" applyFill="1" applyBorder="1" applyAlignment="1">
      <alignment horizontal="left" indent="1"/>
    </xf>
    <xf numFmtId="0" fontId="14" fillId="0" borderId="0" xfId="4">
      <alignment vertical="center"/>
    </xf>
    <xf numFmtId="0" fontId="16" fillId="0" borderId="0" xfId="5" applyFill="1" applyBorder="1" applyAlignment="1">
      <alignment vertical="center"/>
    </xf>
    <xf numFmtId="0" fontId="16" fillId="0" borderId="0" xfId="5" applyFill="1" applyBorder="1" applyAlignment="1">
      <alignment horizontal="left" vertical="center"/>
    </xf>
    <xf numFmtId="0" fontId="8" fillId="0" borderId="0" xfId="5" applyFont="1" applyFill="1" applyBorder="1" applyAlignment="1">
      <alignment vertical="center"/>
    </xf>
    <xf numFmtId="0" fontId="7" fillId="0" borderId="0" xfId="4" applyFont="1">
      <alignment vertical="center"/>
    </xf>
    <xf numFmtId="0" fontId="8" fillId="9" borderId="7" xfId="3" applyFont="1" applyFill="1" applyBorder="1" applyAlignment="1">
      <alignment horizontal="center" vertical="center" wrapText="1"/>
    </xf>
    <xf numFmtId="0" fontId="8" fillId="0" borderId="1" xfId="12" applyFont="1" applyFill="1" applyBorder="1" applyAlignment="1">
      <alignment horizontal="center" vertical="center" wrapText="1"/>
    </xf>
    <xf numFmtId="0" fontId="8" fillId="9" borderId="10" xfId="3" applyFont="1" applyFill="1" applyBorder="1" applyAlignment="1">
      <alignment horizontal="center" vertical="center" wrapText="1"/>
    </xf>
    <xf numFmtId="0" fontId="7" fillId="0" borderId="0" xfId="3" applyFont="1">
      <alignment vertical="center"/>
    </xf>
    <xf numFmtId="0" fontId="8" fillId="0" borderId="1" xfId="3" quotePrefix="1" applyFont="1" applyBorder="1" applyAlignment="1">
      <alignment horizontal="center" vertical="center"/>
    </xf>
    <xf numFmtId="0" fontId="8" fillId="0" borderId="5" xfId="3" applyFont="1" applyBorder="1" applyAlignment="1">
      <alignment horizontal="left" vertical="center" wrapText="1" indent="1"/>
    </xf>
    <xf numFmtId="3" fontId="7" fillId="20" borderId="1" xfId="2" applyFont="1" applyFill="1" applyAlignment="1">
      <alignment horizontal="center" vertical="center"/>
      <protection locked="0"/>
    </xf>
    <xf numFmtId="3" fontId="7" fillId="20" borderId="4" xfId="2" applyFont="1" applyFill="1" applyBorder="1" applyAlignment="1">
      <alignment horizontal="center" vertical="center"/>
      <protection locked="0"/>
    </xf>
    <xf numFmtId="0" fontId="7" fillId="0" borderId="4" xfId="3" applyFont="1" applyBorder="1" applyAlignment="1">
      <alignment horizontal="left" vertical="center" wrapText="1" indent="2"/>
    </xf>
    <xf numFmtId="0" fontId="7" fillId="0" borderId="14" xfId="3" applyFont="1" applyBorder="1" applyAlignment="1">
      <alignment horizontal="left" vertical="center" wrapText="1" indent="3"/>
    </xf>
    <xf numFmtId="3" fontId="72" fillId="20" borderId="1" xfId="2" applyFont="1" applyFill="1" applyAlignment="1">
      <alignment horizontal="center" vertical="center"/>
      <protection locked="0"/>
    </xf>
    <xf numFmtId="3" fontId="72" fillId="20" borderId="4" xfId="2" applyFont="1" applyFill="1" applyBorder="1" applyAlignment="1">
      <alignment horizontal="center" vertical="center"/>
      <protection locked="0"/>
    </xf>
    <xf numFmtId="0" fontId="15" fillId="0" borderId="0" xfId="3" quotePrefix="1" applyFont="1" applyAlignment="1">
      <alignment horizontal="right" vertical="center"/>
    </xf>
    <xf numFmtId="3" fontId="75" fillId="0" borderId="0" xfId="2" applyFont="1" applyFill="1" applyBorder="1" applyAlignment="1">
      <alignment horizontal="center" vertical="center"/>
      <protection locked="0"/>
    </xf>
    <xf numFmtId="0" fontId="19" fillId="0" borderId="0" xfId="5" applyFont="1" applyFill="1" applyBorder="1" applyAlignment="1">
      <alignment horizontal="left" vertical="center" indent="1"/>
    </xf>
    <xf numFmtId="0" fontId="7" fillId="0" borderId="0" xfId="3" quotePrefix="1" applyFont="1" applyAlignment="1">
      <alignment horizontal="right" vertical="center"/>
    </xf>
    <xf numFmtId="0" fontId="7" fillId="0" borderId="0" xfId="3" applyFont="1" applyAlignment="1">
      <alignment horizontal="left" vertical="center" wrapText="1" indent="1"/>
    </xf>
    <xf numFmtId="0" fontId="7" fillId="0" borderId="0" xfId="4" applyFont="1" applyAlignment="1">
      <alignment horizontal="left" vertical="center" wrapText="1" indent="1"/>
    </xf>
    <xf numFmtId="0" fontId="7" fillId="0" borderId="7" xfId="4" applyFont="1" applyBorder="1">
      <alignment vertical="center"/>
    </xf>
    <xf numFmtId="0" fontId="8" fillId="0" borderId="7" xfId="12" applyFont="1" applyFill="1" applyBorder="1" applyAlignment="1">
      <alignment horizontal="center" vertical="center" wrapText="1"/>
    </xf>
    <xf numFmtId="0" fontId="8" fillId="0" borderId="12" xfId="3" applyFont="1" applyBorder="1" applyAlignment="1">
      <alignment horizontal="left" vertical="center" wrapText="1" indent="1"/>
    </xf>
    <xf numFmtId="0" fontId="7" fillId="0" borderId="3" xfId="3" applyFont="1" applyBorder="1" applyAlignment="1">
      <alignment horizontal="left" vertical="center" wrapText="1" indent="2"/>
    </xf>
    <xf numFmtId="0" fontId="7" fillId="0" borderId="13" xfId="3" applyFont="1" applyBorder="1" applyAlignment="1">
      <alignment horizontal="left" vertical="center" wrapText="1" indent="3"/>
    </xf>
    <xf numFmtId="0" fontId="74" fillId="0" borderId="13" xfId="3" applyFont="1" applyBorder="1" applyAlignment="1">
      <alignment horizontal="left" vertical="center" wrapText="1" indent="3"/>
    </xf>
    <xf numFmtId="0" fontId="8" fillId="0" borderId="1" xfId="3" applyFont="1" applyBorder="1" applyAlignment="1">
      <alignment horizontal="left" vertical="center" wrapText="1" indent="1"/>
    </xf>
    <xf numFmtId="0" fontId="14" fillId="0" borderId="0" xfId="4" applyAlignment="1">
      <alignment vertical="top" wrapText="1"/>
    </xf>
    <xf numFmtId="0" fontId="78" fillId="0" borderId="0" xfId="0" applyFont="1"/>
    <xf numFmtId="0" fontId="79" fillId="22" borderId="0" xfId="0" applyFont="1" applyFill="1" applyAlignment="1">
      <alignment vertical="center" wrapText="1" readingOrder="1"/>
    </xf>
    <xf numFmtId="0" fontId="79" fillId="24" borderId="0" xfId="0" applyFont="1" applyFill="1" applyAlignment="1">
      <alignment vertical="center" wrapText="1" readingOrder="1"/>
    </xf>
    <xf numFmtId="0" fontId="79" fillId="25" borderId="0" xfId="0" applyFont="1" applyFill="1" applyAlignment="1">
      <alignment vertical="center" wrapText="1" readingOrder="1"/>
    </xf>
    <xf numFmtId="0" fontId="79" fillId="26" borderId="0" xfId="0" applyFont="1" applyFill="1" applyAlignment="1">
      <alignment vertical="center" wrapText="1" readingOrder="1"/>
    </xf>
    <xf numFmtId="0" fontId="79" fillId="27" borderId="0" xfId="0" applyFont="1" applyFill="1" applyAlignment="1">
      <alignment vertical="center" wrapText="1" readingOrder="1"/>
    </xf>
    <xf numFmtId="0" fontId="79" fillId="28" borderId="0" xfId="0" applyFont="1" applyFill="1" applyAlignment="1">
      <alignment vertical="center" wrapText="1" readingOrder="1"/>
    </xf>
    <xf numFmtId="0" fontId="79" fillId="29" borderId="0" xfId="0" applyFont="1" applyFill="1" applyAlignment="1">
      <alignment vertical="center" wrapText="1" readingOrder="1"/>
    </xf>
    <xf numFmtId="0" fontId="79" fillId="33" borderId="0" xfId="0" applyFont="1" applyFill="1" applyAlignment="1">
      <alignment vertical="center" wrapText="1" readingOrder="1"/>
    </xf>
    <xf numFmtId="0" fontId="79" fillId="34" borderId="0" xfId="0" applyFont="1" applyFill="1" applyAlignment="1">
      <alignment vertical="center" wrapText="1" readingOrder="1"/>
    </xf>
    <xf numFmtId="0" fontId="7" fillId="23" borderId="0" xfId="0" applyFont="1" applyFill="1"/>
    <xf numFmtId="0" fontId="19" fillId="24" borderId="0" xfId="0" applyFont="1" applyFill="1" applyAlignment="1">
      <alignment vertical="center"/>
    </xf>
    <xf numFmtId="0" fontId="0" fillId="24" borderId="0" xfId="0" applyFill="1"/>
    <xf numFmtId="0" fontId="21" fillId="24" borderId="0" xfId="0" applyFont="1" applyFill="1"/>
    <xf numFmtId="0" fontId="0" fillId="24" borderId="8" xfId="0" applyFill="1" applyBorder="1" applyAlignment="1">
      <alignment horizontal="right" vertical="top"/>
    </xf>
    <xf numFmtId="0" fontId="7" fillId="24" borderId="0" xfId="0" applyFont="1" applyFill="1"/>
    <xf numFmtId="0" fontId="0" fillId="36" borderId="0" xfId="0" applyFill="1"/>
    <xf numFmtId="0" fontId="8" fillId="36" borderId="0" xfId="0" applyFont="1" applyFill="1" applyAlignment="1">
      <alignment horizontal="left" vertical="top"/>
    </xf>
    <xf numFmtId="0" fontId="0" fillId="36" borderId="0" xfId="0" applyFill="1" applyAlignment="1">
      <alignment horizontal="left" vertical="top"/>
    </xf>
    <xf numFmtId="0" fontId="29" fillId="26" borderId="0" xfId="0" applyFont="1" applyFill="1"/>
    <xf numFmtId="0" fontId="29" fillId="26" borderId="0" xfId="0" applyFont="1" applyFill="1" applyAlignment="1">
      <alignment vertical="center" wrapText="1"/>
    </xf>
    <xf numFmtId="0" fontId="18" fillId="27" borderId="0" xfId="0" applyFont="1" applyFill="1" applyAlignment="1">
      <alignment vertical="center"/>
    </xf>
    <xf numFmtId="0" fontId="4" fillId="27" borderId="0" xfId="0" applyFont="1" applyFill="1" applyAlignment="1">
      <alignment vertical="center"/>
    </xf>
    <xf numFmtId="0" fontId="7" fillId="28" borderId="0" xfId="0" applyFont="1" applyFill="1"/>
    <xf numFmtId="0" fontId="0" fillId="30" borderId="0" xfId="0" applyFill="1"/>
    <xf numFmtId="0" fontId="81" fillId="29" borderId="0" xfId="0" applyFont="1" applyFill="1"/>
    <xf numFmtId="0" fontId="80" fillId="29" borderId="0" xfId="0" applyFont="1" applyFill="1"/>
    <xf numFmtId="0" fontId="21" fillId="30" borderId="0" xfId="0" applyFont="1" applyFill="1"/>
    <xf numFmtId="0" fontId="48" fillId="31" borderId="0" xfId="0" applyFont="1" applyFill="1"/>
    <xf numFmtId="0" fontId="55" fillId="32" borderId="0" xfId="4" applyFont="1" applyFill="1">
      <alignment vertical="center"/>
    </xf>
    <xf numFmtId="0" fontId="0" fillId="32" borderId="0" xfId="0" applyFill="1"/>
    <xf numFmtId="0" fontId="15" fillId="32" borderId="0" xfId="3" applyFont="1" applyFill="1">
      <alignment vertical="center"/>
    </xf>
    <xf numFmtId="0" fontId="0" fillId="32" borderId="0" xfId="0" applyFill="1" applyAlignment="1">
      <alignment horizontal="center" vertical="center"/>
    </xf>
    <xf numFmtId="0" fontId="55" fillId="32" borderId="0" xfId="0" applyFont="1" applyFill="1" applyAlignment="1">
      <alignment vertical="center"/>
    </xf>
    <xf numFmtId="0" fontId="55" fillId="32" borderId="0" xfId="0" applyFont="1" applyFill="1"/>
    <xf numFmtId="0" fontId="7" fillId="32" borderId="0" xfId="0" applyFont="1" applyFill="1"/>
    <xf numFmtId="0" fontId="49" fillId="32" borderId="0" xfId="0" applyFont="1" applyFill="1"/>
    <xf numFmtId="0" fontId="18" fillId="33" borderId="0" xfId="0" applyFont="1" applyFill="1"/>
    <xf numFmtId="0" fontId="0" fillId="33" borderId="0" xfId="0" applyFill="1"/>
    <xf numFmtId="0" fontId="19" fillId="33" borderId="0" xfId="0" applyFont="1" applyFill="1"/>
    <xf numFmtId="0" fontId="0" fillId="35" borderId="0" xfId="0" applyFill="1"/>
    <xf numFmtId="0" fontId="8" fillId="35" borderId="0" xfId="0" applyFont="1" applyFill="1"/>
    <xf numFmtId="0" fontId="7" fillId="35" borderId="0" xfId="0" applyFont="1" applyFill="1"/>
    <xf numFmtId="0" fontId="72" fillId="35" borderId="0" xfId="0" applyFont="1" applyFill="1"/>
    <xf numFmtId="0" fontId="4" fillId="35" borderId="0" xfId="0" applyFont="1" applyFill="1" applyAlignment="1">
      <alignment vertical="center"/>
    </xf>
    <xf numFmtId="0" fontId="19" fillId="35" borderId="0" xfId="5" applyFont="1" applyFill="1" applyBorder="1" applyAlignment="1">
      <alignment horizontal="left" vertical="center"/>
    </xf>
    <xf numFmtId="3" fontId="75" fillId="35" borderId="0" xfId="2" applyFont="1" applyFill="1" applyBorder="1" applyAlignment="1">
      <alignment horizontal="center" vertical="center"/>
      <protection locked="0"/>
    </xf>
    <xf numFmtId="0" fontId="14" fillId="35" borderId="0" xfId="4" applyFill="1">
      <alignment vertical="center"/>
    </xf>
    <xf numFmtId="0" fontId="79" fillId="37" borderId="0" xfId="0" applyFont="1" applyFill="1" applyAlignment="1">
      <alignment vertical="center" wrapText="1" readingOrder="1"/>
    </xf>
    <xf numFmtId="3" fontId="7" fillId="0" borderId="1" xfId="0" applyNumberFormat="1" applyFont="1" applyBorder="1" applyAlignment="1">
      <alignment vertical="center" wrapText="1"/>
    </xf>
    <xf numFmtId="3" fontId="7" fillId="2" borderId="1" xfId="0" applyNumberFormat="1" applyFont="1" applyFill="1" applyBorder="1" applyAlignment="1">
      <alignment vertical="center" wrapText="1"/>
    </xf>
    <xf numFmtId="3" fontId="8" fillId="0" borderId="1" xfId="0" applyNumberFormat="1" applyFont="1" applyBorder="1" applyAlignment="1">
      <alignment vertical="center" wrapText="1"/>
    </xf>
    <xf numFmtId="3" fontId="10" fillId="0" borderId="1" xfId="0" applyNumberFormat="1" applyFont="1" applyBorder="1" applyAlignment="1">
      <alignment horizontal="right" vertical="center" wrapText="1"/>
    </xf>
    <xf numFmtId="166" fontId="10" fillId="0" borderId="1" xfId="1" applyNumberFormat="1" applyFont="1" applyBorder="1" applyAlignment="1">
      <alignment horizontal="right" vertical="center" wrapText="1"/>
    </xf>
    <xf numFmtId="166" fontId="7" fillId="0" borderId="1" xfId="1" applyNumberFormat="1" applyFont="1" applyBorder="1" applyAlignment="1">
      <alignment horizontal="right" vertical="center" wrapText="1"/>
    </xf>
    <xf numFmtId="167" fontId="0" fillId="0" borderId="4" xfId="15" applyNumberFormat="1" applyFont="1" applyBorder="1" applyAlignment="1">
      <alignment vertical="center" wrapText="1"/>
    </xf>
    <xf numFmtId="3" fontId="7" fillId="0" borderId="1" xfId="0" quotePrefix="1" applyNumberFormat="1" applyFont="1" applyBorder="1"/>
    <xf numFmtId="3" fontId="7" fillId="0" borderId="1" xfId="0" quotePrefix="1" applyNumberFormat="1" applyFont="1" applyBorder="1" applyAlignment="1">
      <alignment wrapText="1"/>
    </xf>
    <xf numFmtId="3" fontId="7" fillId="0" borderId="1" xfId="0" quotePrefix="1" applyNumberFormat="1" applyFont="1" applyBorder="1" applyAlignment="1">
      <alignment horizontal="right" wrapText="1"/>
    </xf>
    <xf numFmtId="3" fontId="8" fillId="4" borderId="1" xfId="0" applyNumberFormat="1" applyFont="1" applyFill="1" applyBorder="1" applyAlignment="1">
      <alignment horizontal="right" vertical="top"/>
    </xf>
    <xf numFmtId="166" fontId="7" fillId="0" borderId="1" xfId="1" quotePrefix="1" applyNumberFormat="1" applyFont="1" applyBorder="1" applyAlignment="1">
      <alignment wrapText="1"/>
    </xf>
    <xf numFmtId="166" fontId="7" fillId="0" borderId="1" xfId="1" quotePrefix="1" applyNumberFormat="1" applyFont="1" applyBorder="1"/>
    <xf numFmtId="3" fontId="10" fillId="0" borderId="1" xfId="0" applyNumberFormat="1" applyFont="1" applyBorder="1" applyAlignment="1">
      <alignment vertical="center"/>
    </xf>
    <xf numFmtId="3" fontId="10" fillId="0" borderId="1" xfId="15" applyNumberFormat="1" applyFont="1" applyBorder="1" applyAlignment="1">
      <alignment vertical="center"/>
    </xf>
    <xf numFmtId="166" fontId="10" fillId="0" borderId="1" xfId="1" applyNumberFormat="1" applyFont="1" applyBorder="1" applyAlignment="1">
      <alignment vertical="center"/>
    </xf>
    <xf numFmtId="3" fontId="4" fillId="16" borderId="20" xfId="15" applyNumberFormat="1" applyFont="1" applyFill="1" applyBorder="1" applyAlignment="1">
      <alignment vertical="top" wrapText="1"/>
    </xf>
    <xf numFmtId="3" fontId="0" fillId="0" borderId="20" xfId="15" applyNumberFormat="1" applyFont="1" applyBorder="1" applyAlignment="1">
      <alignment vertical="center"/>
    </xf>
    <xf numFmtId="3" fontId="4" fillId="16" borderId="33" xfId="0" applyNumberFormat="1" applyFont="1" applyFill="1" applyBorder="1" applyAlignment="1">
      <alignment horizontal="right" vertical="center"/>
    </xf>
    <xf numFmtId="3" fontId="4" fillId="16" borderId="34" xfId="0" applyNumberFormat="1" applyFont="1" applyFill="1" applyBorder="1" applyAlignment="1">
      <alignment horizontal="right" vertical="center"/>
    </xf>
    <xf numFmtId="3" fontId="4" fillId="16" borderId="20" xfId="0" applyNumberFormat="1" applyFont="1" applyFill="1" applyBorder="1" applyAlignment="1">
      <alignment vertical="center" wrapText="1"/>
    </xf>
    <xf numFmtId="3" fontId="4" fillId="16" borderId="20" xfId="0" applyNumberFormat="1" applyFont="1" applyFill="1" applyBorder="1" applyAlignment="1">
      <alignment horizontal="right" vertical="center" wrapText="1"/>
    </xf>
    <xf numFmtId="3" fontId="4" fillId="16" borderId="21" xfId="0" applyNumberFormat="1" applyFont="1" applyFill="1" applyBorder="1" applyAlignment="1">
      <alignment horizontal="right" vertical="center" wrapText="1"/>
    </xf>
    <xf numFmtId="3" fontId="4" fillId="16" borderId="33" xfId="0" applyNumberFormat="1" applyFont="1" applyFill="1" applyBorder="1" applyAlignment="1">
      <alignment horizontal="right" vertical="center" wrapText="1"/>
    </xf>
    <xf numFmtId="3" fontId="4" fillId="16" borderId="34" xfId="0" applyNumberFormat="1" applyFont="1" applyFill="1" applyBorder="1" applyAlignment="1">
      <alignment horizontal="right" vertical="center" wrapText="1"/>
    </xf>
    <xf numFmtId="1" fontId="4" fillId="16" borderId="20" xfId="0" applyNumberFormat="1" applyFont="1" applyFill="1" applyBorder="1" applyAlignment="1">
      <alignment horizontal="right" vertical="center" wrapText="1"/>
    </xf>
    <xf numFmtId="3" fontId="4" fillId="0" borderId="34" xfId="0" applyNumberFormat="1" applyFont="1" applyBorder="1" applyAlignment="1">
      <alignment horizontal="right" vertical="center"/>
    </xf>
    <xf numFmtId="3" fontId="4" fillId="16" borderId="21" xfId="0" quotePrefix="1" applyNumberFormat="1" applyFont="1" applyFill="1" applyBorder="1" applyAlignment="1">
      <alignment horizontal="right" vertical="center" wrapText="1"/>
    </xf>
    <xf numFmtId="3" fontId="4" fillId="16" borderId="33" xfId="0" quotePrefix="1" applyNumberFormat="1" applyFont="1" applyFill="1" applyBorder="1" applyAlignment="1">
      <alignment horizontal="right" vertical="center" wrapText="1"/>
    </xf>
    <xf numFmtId="3" fontId="7" fillId="9" borderId="21" xfId="0" applyNumberFormat="1" applyFont="1" applyFill="1" applyBorder="1" applyAlignment="1">
      <alignment horizontal="right" vertical="center" wrapText="1"/>
    </xf>
    <xf numFmtId="166" fontId="0" fillId="0" borderId="22" xfId="1" applyNumberFormat="1" applyFont="1" applyBorder="1" applyAlignment="1">
      <alignment vertical="center"/>
    </xf>
    <xf numFmtId="166" fontId="0" fillId="0" borderId="1" xfId="1" applyNumberFormat="1" applyFont="1" applyBorder="1" applyAlignment="1">
      <alignment wrapText="1"/>
    </xf>
    <xf numFmtId="0" fontId="8" fillId="9" borderId="12" xfId="0" applyFont="1" applyFill="1" applyBorder="1" applyAlignment="1">
      <alignment wrapText="1"/>
    </xf>
    <xf numFmtId="3" fontId="7" fillId="9" borderId="4" xfId="0" applyNumberFormat="1" applyFont="1" applyFill="1" applyBorder="1" applyAlignment="1">
      <alignment horizontal="right" vertical="center" wrapText="1"/>
    </xf>
    <xf numFmtId="3" fontId="8" fillId="0" borderId="4" xfId="0" applyNumberFormat="1" applyFont="1" applyBorder="1" applyAlignment="1">
      <alignment horizontal="right" vertical="center" wrapText="1"/>
    </xf>
    <xf numFmtId="3" fontId="8" fillId="9" borderId="4" xfId="0" applyNumberFormat="1" applyFont="1" applyFill="1" applyBorder="1" applyAlignment="1">
      <alignment horizontal="right" vertical="center" wrapText="1"/>
    </xf>
    <xf numFmtId="166" fontId="0" fillId="0" borderId="1" xfId="1" applyNumberFormat="1" applyFont="1" applyBorder="1"/>
    <xf numFmtId="0" fontId="7" fillId="0" borderId="4" xfId="0" applyFont="1" applyBorder="1" applyAlignment="1">
      <alignment horizontal="right" vertical="center" wrapText="1"/>
    </xf>
    <xf numFmtId="0" fontId="7" fillId="9" borderId="4" xfId="0" applyFont="1" applyFill="1" applyBorder="1" applyAlignment="1">
      <alignment horizontal="right" vertical="center" wrapText="1"/>
    </xf>
    <xf numFmtId="4" fontId="7" fillId="9" borderId="4" xfId="0" applyNumberFormat="1" applyFont="1" applyFill="1" applyBorder="1" applyAlignment="1">
      <alignment horizontal="right" vertical="center" wrapText="1"/>
    </xf>
    <xf numFmtId="166" fontId="7" fillId="9" borderId="4" xfId="1" applyNumberFormat="1" applyFont="1" applyFill="1" applyBorder="1" applyAlignment="1">
      <alignment horizontal="right" vertical="center" wrapText="1"/>
    </xf>
    <xf numFmtId="3" fontId="7" fillId="0" borderId="1" xfId="9" applyNumberFormat="1" applyFont="1" applyBorder="1" applyAlignment="1">
      <alignment horizontal="right" vertical="center" wrapText="1"/>
    </xf>
    <xf numFmtId="3" fontId="7" fillId="0" borderId="1" xfId="2" applyFont="1" applyFill="1">
      <alignment horizontal="right" vertical="center"/>
      <protection locked="0"/>
    </xf>
    <xf numFmtId="3" fontId="7" fillId="0" borderId="4" xfId="2" applyFont="1" applyFill="1" applyBorder="1">
      <alignment horizontal="right" vertical="center"/>
      <protection locked="0"/>
    </xf>
    <xf numFmtId="3" fontId="7" fillId="0" borderId="1" xfId="0" applyNumberFormat="1" applyFont="1" applyBorder="1"/>
    <xf numFmtId="1" fontId="7" fillId="0" borderId="1" xfId="0" applyNumberFormat="1" applyFont="1" applyBorder="1"/>
    <xf numFmtId="4" fontId="7" fillId="0" borderId="0" xfId="0" applyNumberFormat="1" applyFont="1"/>
    <xf numFmtId="3" fontId="7" fillId="0" borderId="33" xfId="0" applyNumberFormat="1" applyFont="1" applyBorder="1" applyAlignment="1">
      <alignment vertical="center"/>
    </xf>
    <xf numFmtId="1" fontId="7" fillId="0" borderId="33" xfId="0" applyNumberFormat="1" applyFont="1" applyBorder="1" applyAlignment="1">
      <alignment vertical="center"/>
    </xf>
    <xf numFmtId="3" fontId="10" fillId="0" borderId="1" xfId="0" applyNumberFormat="1" applyFont="1" applyBorder="1" applyAlignment="1">
      <alignment vertical="center" wrapText="1"/>
    </xf>
    <xf numFmtId="3" fontId="11" fillId="0" borderId="1" xfId="0" applyNumberFormat="1" applyFont="1" applyBorder="1" applyAlignment="1">
      <alignment vertical="center" wrapText="1"/>
    </xf>
    <xf numFmtId="0" fontId="82" fillId="0" borderId="0" xfId="7" applyFont="1" applyBorder="1" applyAlignment="1"/>
    <xf numFmtId="0" fontId="81" fillId="38" borderId="0" xfId="0" applyFont="1" applyFill="1"/>
    <xf numFmtId="0" fontId="80" fillId="38" borderId="0" xfId="0" applyFont="1" applyFill="1"/>
    <xf numFmtId="0" fontId="10" fillId="0" borderId="0" xfId="0" applyFont="1" applyAlignment="1">
      <alignment vertical="center" wrapText="1"/>
    </xf>
    <xf numFmtId="0" fontId="7" fillId="0" borderId="0" xfId="0" applyFont="1" applyAlignment="1">
      <alignment horizontal="left" vertical="center" wrapText="1"/>
    </xf>
    <xf numFmtId="0" fontId="28" fillId="24" borderId="0" xfId="0" applyFont="1" applyFill="1"/>
    <xf numFmtId="0" fontId="8" fillId="0" borderId="0" xfId="5" applyFont="1" applyFill="1" applyBorder="1" applyAlignment="1">
      <alignment vertical="center" wrapText="1"/>
    </xf>
    <xf numFmtId="3" fontId="8" fillId="0" borderId="1" xfId="2" applyFont="1" applyFill="1">
      <alignment horizontal="right" vertical="center"/>
      <protection locked="0"/>
    </xf>
    <xf numFmtId="3" fontId="8" fillId="0" borderId="1" xfId="2" applyFont="1" applyFill="1" applyAlignment="1">
      <alignment horizontal="center" vertical="center"/>
      <protection locked="0"/>
    </xf>
    <xf numFmtId="0" fontId="69" fillId="0" borderId="0" xfId="4" applyFont="1">
      <alignment vertical="center"/>
    </xf>
    <xf numFmtId="0" fontId="83" fillId="0" borderId="0" xfId="6" applyFont="1" applyFill="1" applyBorder="1" applyAlignment="1">
      <alignment vertical="center"/>
    </xf>
    <xf numFmtId="0" fontId="38" fillId="0" borderId="0" xfId="12" applyFont="1" applyFill="1" applyBorder="1" applyAlignment="1">
      <alignment horizontal="center" vertical="center" wrapText="1"/>
    </xf>
    <xf numFmtId="0" fontId="7" fillId="0" borderId="0" xfId="3" quotePrefix="1" applyFont="1" applyAlignment="1">
      <alignment horizontal="center" vertical="center"/>
    </xf>
    <xf numFmtId="3" fontId="6" fillId="0" borderId="0" xfId="2" applyFont="1" applyFill="1" applyBorder="1" applyAlignment="1">
      <alignment horizontal="center" vertical="center"/>
      <protection locked="0"/>
    </xf>
    <xf numFmtId="0" fontId="7" fillId="0" borderId="13" xfId="3" quotePrefix="1" applyFont="1" applyBorder="1" applyAlignment="1">
      <alignment horizontal="center" vertical="center"/>
    </xf>
    <xf numFmtId="0" fontId="69" fillId="0" borderId="0" xfId="4" applyFont="1" applyAlignment="1">
      <alignment vertical="center" wrapText="1"/>
    </xf>
    <xf numFmtId="0" fontId="84" fillId="0" borderId="0" xfId="4" applyFont="1" applyAlignment="1">
      <alignment vertical="top"/>
    </xf>
    <xf numFmtId="0" fontId="2" fillId="0" borderId="0" xfId="0" applyFont="1" applyAlignment="1">
      <alignment vertical="top"/>
    </xf>
    <xf numFmtId="0" fontId="69" fillId="0" borderId="0" xfId="4" applyFont="1" applyAlignment="1">
      <alignment vertical="top" wrapText="1"/>
    </xf>
    <xf numFmtId="0" fontId="2" fillId="0" borderId="0" xfId="0" applyFont="1"/>
    <xf numFmtId="0" fontId="76" fillId="0" borderId="0" xfId="5" applyFont="1" applyFill="1" applyBorder="1" applyAlignment="1">
      <alignment vertical="center"/>
    </xf>
    <xf numFmtId="0" fontId="76" fillId="0" borderId="0" xfId="5" applyFont="1" applyFill="1" applyBorder="1" applyAlignment="1">
      <alignment horizontal="left" vertical="center"/>
    </xf>
    <xf numFmtId="0" fontId="2" fillId="0" borderId="0" xfId="0" applyFont="1" applyAlignment="1">
      <alignment horizontal="center" vertical="center"/>
    </xf>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horizontal="left" vertical="center"/>
    </xf>
    <xf numFmtId="0" fontId="45" fillId="0" borderId="0" xfId="0" applyFont="1" applyAlignment="1">
      <alignment horizontal="left" vertical="top" wrapText="1"/>
    </xf>
    <xf numFmtId="0" fontId="18" fillId="31" borderId="0" xfId="0" applyFont="1" applyFill="1"/>
    <xf numFmtId="0" fontId="52" fillId="31" borderId="0" xfId="0" applyFont="1" applyFill="1" applyAlignment="1">
      <alignment wrapText="1"/>
    </xf>
    <xf numFmtId="0" fontId="18" fillId="0" borderId="0" xfId="0" applyFont="1" applyAlignment="1">
      <alignment wrapText="1"/>
    </xf>
    <xf numFmtId="0" fontId="2" fillId="0" borderId="0" xfId="0" quotePrefix="1" applyFont="1" applyAlignment="1">
      <alignment horizontal="left" vertical="center" indent="5"/>
    </xf>
    <xf numFmtId="0" fontId="51" fillId="0" borderId="0" xfId="0" applyFont="1" applyAlignment="1">
      <alignment vertical="center" wrapText="1"/>
    </xf>
    <xf numFmtId="0" fontId="50" fillId="0" borderId="0" xfId="0" applyFont="1" applyAlignment="1">
      <alignment vertical="center" wrapText="1"/>
    </xf>
    <xf numFmtId="0" fontId="50" fillId="0" borderId="0" xfId="0" applyFont="1" applyAlignment="1">
      <alignment horizontal="center" vertical="center" wrapText="1"/>
    </xf>
    <xf numFmtId="0" fontId="22" fillId="0" borderId="1" xfId="0" applyFont="1" applyBorder="1" applyAlignment="1">
      <alignment vertical="center" wrapText="1"/>
    </xf>
    <xf numFmtId="10" fontId="86" fillId="0" borderId="0" xfId="0" applyNumberFormat="1" applyFont="1"/>
    <xf numFmtId="10" fontId="2" fillId="0" borderId="0" xfId="0" applyNumberFormat="1" applyFont="1"/>
    <xf numFmtId="0" fontId="87" fillId="9" borderId="4" xfId="0" applyFont="1" applyFill="1" applyBorder="1" applyAlignment="1">
      <alignment horizontal="left" vertical="center" wrapText="1" indent="3"/>
    </xf>
    <xf numFmtId="0" fontId="10" fillId="0" borderId="0" xfId="0" applyFont="1" applyAlignment="1">
      <alignment vertical="center"/>
    </xf>
    <xf numFmtId="0" fontId="52" fillId="0" borderId="0" xfId="0" applyFont="1" applyAlignment="1">
      <alignment vertical="center" wrapText="1"/>
    </xf>
    <xf numFmtId="0" fontId="11" fillId="9" borderId="5" xfId="0" applyFont="1" applyFill="1" applyBorder="1" applyAlignment="1">
      <alignment horizontal="center" vertical="center" wrapText="1"/>
    </xf>
    <xf numFmtId="0" fontId="11" fillId="9" borderId="12" xfId="0" applyFont="1" applyFill="1" applyBorder="1" applyAlignment="1">
      <alignment horizontal="center" vertical="center" wrapText="1"/>
    </xf>
    <xf numFmtId="0" fontId="11" fillId="9" borderId="3" xfId="0" applyFont="1" applyFill="1" applyBorder="1" applyAlignment="1">
      <alignment vertical="center" wrapText="1"/>
    </xf>
    <xf numFmtId="0" fontId="11" fillId="9" borderId="4" xfId="0" applyFont="1" applyFill="1" applyBorder="1" applyAlignment="1">
      <alignment vertical="center" wrapText="1"/>
    </xf>
    <xf numFmtId="0" fontId="11" fillId="9" borderId="6" xfId="0" applyFont="1" applyFill="1" applyBorder="1" applyAlignment="1">
      <alignment horizontal="center" vertical="center" wrapText="1"/>
    </xf>
    <xf numFmtId="0" fontId="11" fillId="9" borderId="11"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1" fillId="9" borderId="15"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10" fillId="20" borderId="1" xfId="0" applyFont="1" applyFill="1" applyBorder="1" applyAlignment="1">
      <alignment horizontal="center" vertical="center" wrapText="1"/>
    </xf>
    <xf numFmtId="0" fontId="37" fillId="0" borderId="1" xfId="0" applyFont="1" applyBorder="1" applyAlignment="1">
      <alignment vertical="center" wrapText="1"/>
    </xf>
    <xf numFmtId="0" fontId="10" fillId="0" borderId="12" xfId="0" applyFont="1" applyBorder="1" applyAlignment="1">
      <alignment horizontal="center" vertical="center" wrapText="1"/>
    </xf>
    <xf numFmtId="0" fontId="2" fillId="28" borderId="0" xfId="0" applyFont="1" applyFill="1"/>
    <xf numFmtId="3" fontId="2" fillId="0" borderId="0" xfId="0" applyNumberFormat="1" applyFont="1"/>
    <xf numFmtId="0" fontId="2" fillId="27" borderId="0" xfId="0" applyFont="1" applyFill="1"/>
    <xf numFmtId="0" fontId="2" fillId="26" borderId="0" xfId="0" applyFont="1" applyFill="1"/>
    <xf numFmtId="0" fontId="2" fillId="0" borderId="0" xfId="0" applyFont="1" applyAlignment="1">
      <alignment horizontal="center"/>
    </xf>
    <xf numFmtId="166" fontId="2" fillId="0" borderId="0" xfId="0" applyNumberFormat="1" applyFont="1"/>
    <xf numFmtId="0" fontId="2" fillId="36" borderId="0" xfId="0" applyFont="1" applyFill="1"/>
    <xf numFmtId="0" fontId="2" fillId="0" borderId="0" xfId="0" applyFont="1" applyAlignment="1">
      <alignment horizontal="justify"/>
    </xf>
    <xf numFmtId="0" fontId="2" fillId="23" borderId="0" xfId="0" applyFont="1" applyFill="1"/>
    <xf numFmtId="0" fontId="2" fillId="38" borderId="0" xfId="0" applyFont="1" applyFill="1"/>
    <xf numFmtId="0" fontId="25" fillId="0" borderId="0" xfId="7" applyFont="1" applyBorder="1" applyAlignment="1"/>
    <xf numFmtId="0" fontId="8" fillId="0" borderId="0" xfId="10" applyFont="1" applyAlignment="1">
      <alignment horizontal="left" vertical="center"/>
    </xf>
    <xf numFmtId="49" fontId="90" fillId="4" borderId="52" xfId="10" applyNumberFormat="1" applyFont="1" applyFill="1" applyBorder="1" applyAlignment="1">
      <alignment horizontal="center" vertical="center" wrapText="1"/>
    </xf>
    <xf numFmtId="49" fontId="8" fillId="4" borderId="53" xfId="10" applyNumberFormat="1" applyFont="1" applyFill="1" applyBorder="1" applyAlignment="1">
      <alignment horizontal="center" vertical="center" wrapText="1"/>
    </xf>
    <xf numFmtId="49" fontId="8" fillId="4" borderId="1" xfId="10" applyNumberFormat="1" applyFont="1" applyFill="1" applyBorder="1" applyAlignment="1">
      <alignment horizontal="center" vertical="center" wrapText="1"/>
    </xf>
    <xf numFmtId="49" fontId="8" fillId="4" borderId="54" xfId="10" applyNumberFormat="1" applyFont="1" applyFill="1" applyBorder="1" applyAlignment="1">
      <alignment horizontal="center" vertical="center" wrapText="1"/>
    </xf>
    <xf numFmtId="49" fontId="8" fillId="4" borderId="55" xfId="10" applyNumberFormat="1" applyFont="1" applyFill="1" applyBorder="1" applyAlignment="1">
      <alignment horizontal="center" vertical="center" wrapText="1"/>
    </xf>
    <xf numFmtId="0" fontId="8" fillId="4" borderId="1" xfId="11" applyFont="1" applyFill="1" applyBorder="1" applyAlignment="1">
      <alignment horizontal="center" vertical="center" wrapText="1"/>
    </xf>
    <xf numFmtId="0" fontId="7" fillId="14" borderId="56" xfId="10" applyFont="1" applyFill="1" applyBorder="1" applyAlignment="1">
      <alignment wrapText="1"/>
    </xf>
    <xf numFmtId="0" fontId="8" fillId="0" borderId="57" xfId="10" applyFont="1" applyBorder="1" applyAlignment="1">
      <alignment horizontal="right" wrapText="1"/>
    </xf>
    <xf numFmtId="0" fontId="7" fillId="0" borderId="58" xfId="10" applyFont="1" applyBorder="1" applyAlignment="1">
      <alignment wrapText="1"/>
    </xf>
    <xf numFmtId="0" fontId="7" fillId="14" borderId="59" xfId="10" applyFont="1" applyFill="1" applyBorder="1" applyAlignment="1">
      <alignment wrapText="1"/>
    </xf>
    <xf numFmtId="0" fontId="7" fillId="14" borderId="60" xfId="10" applyFont="1" applyFill="1" applyBorder="1" applyAlignment="1">
      <alignment wrapText="1"/>
    </xf>
    <xf numFmtId="0" fontId="8" fillId="14" borderId="60" xfId="10" applyFont="1" applyFill="1" applyBorder="1" applyAlignment="1">
      <alignment horizontal="center" wrapText="1"/>
    </xf>
    <xf numFmtId="0" fontId="7" fillId="9" borderId="59" xfId="10" applyFont="1" applyFill="1" applyBorder="1" applyAlignment="1">
      <alignment wrapText="1"/>
    </xf>
    <xf numFmtId="0" fontId="7" fillId="9" borderId="60" xfId="10" applyFont="1" applyFill="1" applyBorder="1" applyAlignment="1">
      <alignment wrapText="1"/>
    </xf>
    <xf numFmtId="4" fontId="7" fillId="9" borderId="60" xfId="10" applyNumberFormat="1" applyFont="1" applyFill="1" applyBorder="1" applyAlignment="1">
      <alignment wrapText="1"/>
    </xf>
    <xf numFmtId="3" fontId="7" fillId="0" borderId="61" xfId="10" applyNumberFormat="1" applyFont="1" applyBorder="1" applyAlignment="1">
      <alignment wrapText="1"/>
    </xf>
    <xf numFmtId="167" fontId="7" fillId="0" borderId="58" xfId="15" applyNumberFormat="1" applyFont="1" applyBorder="1" applyAlignment="1">
      <alignment wrapText="1"/>
    </xf>
    <xf numFmtId="1" fontId="7" fillId="0" borderId="59" xfId="10" applyNumberFormat="1" applyFont="1" applyBorder="1" applyAlignment="1">
      <alignment horizontal="right" wrapText="1"/>
    </xf>
    <xf numFmtId="1" fontId="7" fillId="0" borderId="59" xfId="10" applyNumberFormat="1" applyFont="1" applyBorder="1" applyAlignment="1">
      <alignment wrapText="1"/>
    </xf>
    <xf numFmtId="0" fontId="7" fillId="0" borderId="59" xfId="10" applyFont="1" applyBorder="1" applyAlignment="1">
      <alignment wrapText="1"/>
    </xf>
    <xf numFmtId="0" fontId="7" fillId="0" borderId="60" xfId="10" applyFont="1" applyBorder="1" applyAlignment="1">
      <alignment wrapText="1"/>
    </xf>
    <xf numFmtId="3" fontId="7" fillId="0" borderId="62" xfId="10" applyNumberFormat="1" applyFont="1" applyBorder="1" applyAlignment="1">
      <alignment wrapText="1"/>
    </xf>
    <xf numFmtId="167" fontId="7" fillId="0" borderId="63" xfId="15" applyNumberFormat="1" applyFont="1" applyBorder="1" applyAlignment="1">
      <alignment wrapText="1"/>
    </xf>
    <xf numFmtId="0" fontId="7" fillId="0" borderId="63" xfId="10" applyFont="1" applyBorder="1" applyAlignment="1">
      <alignment wrapText="1"/>
    </xf>
    <xf numFmtId="1" fontId="7" fillId="0" borderId="64" xfId="10" applyNumberFormat="1" applyFont="1" applyBorder="1" applyAlignment="1">
      <alignment horizontal="right" wrapText="1"/>
    </xf>
    <xf numFmtId="1" fontId="7" fillId="0" borderId="64" xfId="10" applyNumberFormat="1" applyFont="1" applyBorder="1" applyAlignment="1">
      <alignment wrapText="1"/>
    </xf>
    <xf numFmtId="0" fontId="7" fillId="0" borderId="64" xfId="10" applyFont="1" applyBorder="1" applyAlignment="1">
      <alignment wrapText="1"/>
    </xf>
    <xf numFmtId="0" fontId="7" fillId="0" borderId="65" xfId="10" applyFont="1" applyBorder="1" applyAlignment="1">
      <alignment wrapText="1"/>
    </xf>
    <xf numFmtId="1" fontId="7" fillId="0" borderId="63" xfId="15" applyNumberFormat="1" applyFont="1" applyBorder="1" applyAlignment="1">
      <alignment wrapText="1"/>
    </xf>
    <xf numFmtId="1" fontId="7" fillId="0" borderId="63" xfId="10" applyNumberFormat="1" applyFont="1" applyBorder="1" applyAlignment="1">
      <alignment wrapText="1"/>
    </xf>
    <xf numFmtId="0" fontId="0" fillId="0" borderId="1" xfId="0" applyFont="1" applyBorder="1" applyAlignment="1">
      <alignment wrapText="1"/>
    </xf>
    <xf numFmtId="0" fontId="11" fillId="0" borderId="1" xfId="0" applyFont="1" applyBorder="1" applyAlignment="1">
      <alignment horizontal="justify" vertical="center" wrapText="1"/>
    </xf>
    <xf numFmtId="0" fontId="10" fillId="3" borderId="1" xfId="0" applyFont="1" applyFill="1" applyBorder="1" applyAlignment="1">
      <alignment vertical="center"/>
    </xf>
    <xf numFmtId="0" fontId="0" fillId="0" borderId="1" xfId="0" applyFont="1" applyBorder="1" applyAlignment="1">
      <alignment horizontal="center" wrapText="1"/>
    </xf>
    <xf numFmtId="0" fontId="10" fillId="0" borderId="1" xfId="0" applyFont="1" applyBorder="1" applyAlignment="1">
      <alignment horizontal="left" vertical="center" wrapText="1" indent="3"/>
    </xf>
    <xf numFmtId="0" fontId="10" fillId="0" borderId="1" xfId="0" applyFont="1" applyBorder="1" applyAlignment="1">
      <alignment horizontal="left" vertical="center" wrapText="1" indent="2"/>
    </xf>
    <xf numFmtId="9" fontId="0" fillId="0" borderId="1" xfId="0" applyNumberFormat="1" applyFont="1" applyBorder="1" applyAlignment="1">
      <alignment horizontal="center" wrapText="1"/>
    </xf>
    <xf numFmtId="0" fontId="4" fillId="0" borderId="0" xfId="0" applyFont="1" applyAlignment="1">
      <alignment wrapText="1"/>
    </xf>
    <xf numFmtId="0" fontId="0" fillId="0" borderId="0" xfId="0" applyFont="1"/>
    <xf numFmtId="0" fontId="4" fillId="0" borderId="5" xfId="0" applyFont="1" applyBorder="1" applyAlignment="1">
      <alignment vertical="center" wrapText="1"/>
    </xf>
    <xf numFmtId="0" fontId="0" fillId="0" borderId="1" xfId="0" applyFont="1" applyBorder="1"/>
    <xf numFmtId="0" fontId="87" fillId="0" borderId="4" xfId="0" applyFont="1" applyBorder="1" applyAlignment="1">
      <alignment horizontal="left" vertical="center" wrapText="1" indent="3"/>
    </xf>
    <xf numFmtId="0" fontId="91" fillId="0" borderId="4" xfId="0" applyFont="1" applyBorder="1" applyAlignment="1">
      <alignment horizontal="left" vertical="center" wrapText="1" indent="3"/>
    </xf>
    <xf numFmtId="3" fontId="0" fillId="0" borderId="1" xfId="0" applyNumberFormat="1" applyFont="1" applyBorder="1" applyAlignment="1">
      <alignment horizontal="right"/>
    </xf>
    <xf numFmtId="0" fontId="0" fillId="0" borderId="1" xfId="0" applyFont="1" applyBorder="1" applyAlignment="1">
      <alignment vertical="center"/>
    </xf>
    <xf numFmtId="0" fontId="0" fillId="0" borderId="1" xfId="0" applyFont="1" applyBorder="1" applyAlignment="1">
      <alignment vertical="center" wrapText="1"/>
    </xf>
    <xf numFmtId="0" fontId="0" fillId="0" borderId="7" xfId="0" applyFont="1" applyBorder="1"/>
    <xf numFmtId="0" fontId="0" fillId="0" borderId="15" xfId="0" applyFont="1" applyBorder="1"/>
    <xf numFmtId="0" fontId="0" fillId="0" borderId="2" xfId="0" applyFont="1" applyBorder="1"/>
    <xf numFmtId="3" fontId="0" fillId="0" borderId="1" xfId="0" applyNumberFormat="1" applyFont="1" applyBorder="1"/>
    <xf numFmtId="4" fontId="0" fillId="0" borderId="1" xfId="0" applyNumberFormat="1" applyFont="1" applyBorder="1"/>
    <xf numFmtId="4" fontId="0" fillId="0" borderId="2" xfId="0" applyNumberFormat="1" applyFont="1" applyBorder="1"/>
    <xf numFmtId="3" fontId="10" fillId="0" borderId="4" xfId="0" applyNumberFormat="1" applyFont="1" applyBorder="1" applyAlignment="1">
      <alignment vertical="center" wrapText="1"/>
    </xf>
    <xf numFmtId="166" fontId="10" fillId="0" borderId="1" xfId="1" applyNumberFormat="1" applyFont="1" applyBorder="1" applyAlignment="1">
      <alignment vertical="center" wrapText="1"/>
    </xf>
    <xf numFmtId="3" fontId="37" fillId="4" borderId="1" xfId="0" applyNumberFormat="1" applyFont="1" applyFill="1" applyBorder="1" applyAlignment="1">
      <alignment vertical="center" wrapText="1"/>
    </xf>
    <xf numFmtId="3" fontId="30" fillId="4" borderId="1" xfId="0" applyNumberFormat="1" applyFont="1" applyFill="1" applyBorder="1" applyAlignment="1">
      <alignment vertical="center" wrapText="1"/>
    </xf>
    <xf numFmtId="0" fontId="0" fillId="0" borderId="0" xfId="0" applyFont="1" applyAlignment="1">
      <alignment horizontal="center" vertical="center" wrapText="1"/>
    </xf>
    <xf numFmtId="3" fontId="0" fillId="0" borderId="4" xfId="0" applyNumberFormat="1" applyFont="1" applyBorder="1" applyAlignment="1">
      <alignment wrapText="1"/>
    </xf>
    <xf numFmtId="3" fontId="0" fillId="0" borderId="1" xfId="0" applyNumberFormat="1" applyFont="1" applyBorder="1" applyAlignment="1">
      <alignment wrapText="1"/>
    </xf>
    <xf numFmtId="0" fontId="0" fillId="0" borderId="4" xfId="0" applyFont="1" applyBorder="1" applyAlignment="1">
      <alignment wrapText="1"/>
    </xf>
    <xf numFmtId="1" fontId="0" fillId="0" borderId="1" xfId="0" applyNumberFormat="1" applyFont="1" applyBorder="1" applyAlignment="1">
      <alignment wrapText="1"/>
    </xf>
    <xf numFmtId="0" fontId="0" fillId="9" borderId="1" xfId="0" applyFont="1" applyFill="1" applyBorder="1" applyAlignment="1">
      <alignment wrapText="1"/>
    </xf>
    <xf numFmtId="0" fontId="0" fillId="9" borderId="5" xfId="0" applyFont="1" applyFill="1" applyBorder="1" applyAlignment="1">
      <alignment wrapText="1"/>
    </xf>
    <xf numFmtId="165" fontId="0" fillId="0" borderId="1" xfId="0" applyNumberFormat="1" applyFont="1" applyBorder="1" applyAlignment="1">
      <alignment wrapText="1"/>
    </xf>
    <xf numFmtId="0" fontId="0" fillId="9" borderId="6" xfId="0" applyFont="1" applyFill="1" applyBorder="1" applyAlignment="1">
      <alignment wrapText="1"/>
    </xf>
    <xf numFmtId="0" fontId="0" fillId="9" borderId="7" xfId="0" applyFont="1" applyFill="1" applyBorder="1" applyAlignment="1">
      <alignment wrapText="1"/>
    </xf>
    <xf numFmtId="0" fontId="0" fillId="21" borderId="1" xfId="0" applyFont="1" applyFill="1" applyBorder="1" applyAlignment="1">
      <alignment wrapText="1"/>
    </xf>
    <xf numFmtId="0" fontId="0" fillId="0" borderId="0" xfId="0" applyFont="1" applyAlignment="1">
      <alignment wrapText="1"/>
    </xf>
    <xf numFmtId="164" fontId="0" fillId="0" borderId="1" xfId="0" applyNumberFormat="1" applyFont="1" applyBorder="1" applyAlignment="1">
      <alignment wrapText="1"/>
    </xf>
    <xf numFmtId="3" fontId="0" fillId="0" borderId="4" xfId="0" applyNumberFormat="1" applyFont="1" applyBorder="1" applyAlignment="1">
      <alignment horizontal="right" wrapText="1"/>
    </xf>
    <xf numFmtId="3" fontId="0" fillId="0" borderId="1" xfId="0" applyNumberFormat="1" applyFont="1" applyBorder="1" applyAlignment="1">
      <alignment horizontal="right" wrapText="1"/>
    </xf>
    <xf numFmtId="0" fontId="0" fillId="0" borderId="0" xfId="0" applyFont="1" applyAlignment="1">
      <alignment vertical="center"/>
    </xf>
    <xf numFmtId="0" fontId="0" fillId="9" borderId="35" xfId="0" applyFont="1" applyFill="1" applyBorder="1" applyAlignment="1">
      <alignment vertical="center"/>
    </xf>
    <xf numFmtId="0" fontId="0" fillId="0" borderId="33" xfId="0" applyFont="1" applyBorder="1" applyAlignment="1">
      <alignment vertical="center" wrapText="1"/>
    </xf>
    <xf numFmtId="49" fontId="10" fillId="0" borderId="21" xfId="0" applyNumberFormat="1" applyFont="1" applyBorder="1" applyAlignment="1">
      <alignment horizontal="center" vertical="center" wrapText="1"/>
    </xf>
    <xf numFmtId="0" fontId="0" fillId="19" borderId="33" xfId="0" applyFont="1" applyFill="1" applyBorder="1" applyAlignment="1">
      <alignment vertical="center" wrapText="1"/>
    </xf>
    <xf numFmtId="49" fontId="10" fillId="0" borderId="32" xfId="0" applyNumberFormat="1" applyFont="1" applyBorder="1" applyAlignment="1">
      <alignment horizontal="center" vertical="center" wrapText="1"/>
    </xf>
    <xf numFmtId="49" fontId="30" fillId="0" borderId="32" xfId="0" applyNumberFormat="1" applyFont="1" applyBorder="1" applyAlignment="1">
      <alignment horizontal="center" vertical="center" wrapText="1"/>
    </xf>
    <xf numFmtId="0" fontId="22" fillId="7" borderId="33" xfId="0" applyFont="1" applyFill="1" applyBorder="1" applyAlignment="1">
      <alignment horizontal="left" vertical="center" wrapText="1" indent="2"/>
    </xf>
    <xf numFmtId="49" fontId="92" fillId="0" borderId="32" xfId="0" applyNumberFormat="1" applyFont="1" applyBorder="1" applyAlignment="1">
      <alignment horizontal="center" vertical="center" wrapText="1"/>
    </xf>
    <xf numFmtId="0" fontId="53" fillId="0" borderId="33" xfId="0" applyFont="1" applyBorder="1" applyAlignment="1">
      <alignment vertical="center" wrapText="1"/>
    </xf>
    <xf numFmtId="0" fontId="0" fillId="0" borderId="16" xfId="0" applyFont="1" applyBorder="1"/>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0" fillId="0" borderId="28" xfId="0" applyFont="1" applyBorder="1" applyAlignment="1">
      <alignment vertical="center"/>
    </xf>
    <xf numFmtId="0" fontId="0" fillId="9" borderId="28" xfId="0" applyFont="1" applyFill="1" applyBorder="1" applyAlignment="1">
      <alignment vertical="center" wrapText="1"/>
    </xf>
    <xf numFmtId="0" fontId="0" fillId="0" borderId="24" xfId="0" applyFont="1" applyBorder="1" applyAlignment="1">
      <alignment vertical="center"/>
    </xf>
    <xf numFmtId="0" fontId="0" fillId="0" borderId="38" xfId="0" applyFont="1" applyBorder="1" applyAlignment="1">
      <alignment vertical="center"/>
    </xf>
    <xf numFmtId="0" fontId="0" fillId="9" borderId="0" xfId="0" applyFont="1" applyFill="1" applyAlignment="1">
      <alignment vertical="top" wrapText="1"/>
    </xf>
    <xf numFmtId="0" fontId="7" fillId="0" borderId="29" xfId="0" applyFont="1" applyBorder="1" applyAlignment="1">
      <alignment horizontal="center" vertical="center" wrapText="1"/>
    </xf>
    <xf numFmtId="0" fontId="0" fillId="9" borderId="0" xfId="0" applyFont="1" applyFill="1" applyAlignment="1">
      <alignment vertical="center" wrapText="1"/>
    </xf>
    <xf numFmtId="0" fontId="0" fillId="9" borderId="16" xfId="0" applyFont="1" applyFill="1" applyBorder="1" applyAlignment="1">
      <alignment vertical="center" wrapText="1"/>
    </xf>
    <xf numFmtId="0" fontId="10" fillId="0" borderId="22" xfId="0" applyFont="1" applyBorder="1" applyAlignment="1">
      <alignment vertical="center" wrapText="1"/>
    </xf>
    <xf numFmtId="3" fontId="0" fillId="0" borderId="22" xfId="0" applyNumberFormat="1" applyFont="1" applyBorder="1" applyAlignment="1">
      <alignment vertical="center" wrapText="1"/>
    </xf>
    <xf numFmtId="0" fontId="30" fillId="0" borderId="33" xfId="0" applyFont="1" applyBorder="1" applyAlignment="1">
      <alignment horizontal="left" vertical="center" wrapText="1" indent="1"/>
    </xf>
    <xf numFmtId="3" fontId="0" fillId="0" borderId="33" xfId="0" applyNumberFormat="1" applyFont="1" applyBorder="1" applyAlignment="1">
      <alignment vertical="center" wrapText="1"/>
    </xf>
    <xf numFmtId="0" fontId="30" fillId="0" borderId="33" xfId="0" applyFont="1" applyBorder="1" applyAlignment="1">
      <alignment horizontal="left" vertical="center" wrapText="1" indent="5"/>
    </xf>
    <xf numFmtId="0" fontId="30" fillId="0" borderId="33" xfId="0" applyFont="1" applyBorder="1" applyAlignment="1">
      <alignment horizontal="left" vertical="center" wrapText="1" indent="10"/>
    </xf>
    <xf numFmtId="0" fontId="0" fillId="13" borderId="33" xfId="0" applyFont="1" applyFill="1" applyBorder="1" applyAlignment="1">
      <alignment vertical="center" wrapText="1"/>
    </xf>
    <xf numFmtId="0" fontId="10" fillId="0" borderId="33" xfId="0" applyFont="1" applyBorder="1" applyAlignment="1">
      <alignment vertical="center" wrapText="1"/>
    </xf>
    <xf numFmtId="0" fontId="10" fillId="13" borderId="33" xfId="0" applyFont="1" applyFill="1" applyBorder="1" applyAlignment="1">
      <alignment vertical="center"/>
    </xf>
    <xf numFmtId="0" fontId="10" fillId="0" borderId="33" xfId="0" applyFont="1" applyBorder="1" applyAlignment="1">
      <alignment horizontal="center" vertical="center" wrapText="1"/>
    </xf>
    <xf numFmtId="3" fontId="10" fillId="0" borderId="33" xfId="0" applyNumberFormat="1" applyFont="1" applyBorder="1" applyAlignment="1">
      <alignment horizontal="right" vertical="center" wrapText="1"/>
    </xf>
    <xf numFmtId="3" fontId="10" fillId="0" borderId="33" xfId="0" applyNumberFormat="1" applyFont="1" applyBorder="1" applyAlignment="1">
      <alignment horizontal="right" vertical="center"/>
    </xf>
    <xf numFmtId="0" fontId="10" fillId="0" borderId="33" xfId="0" applyFont="1" applyBorder="1" applyAlignment="1">
      <alignment horizontal="right" vertical="center" wrapText="1"/>
    </xf>
    <xf numFmtId="0" fontId="19" fillId="28" borderId="0" xfId="0" applyFont="1" applyFill="1" applyAlignment="1">
      <alignment vertical="center"/>
    </xf>
    <xf numFmtId="0" fontId="0" fillId="0" borderId="21" xfId="0" applyFont="1" applyBorder="1" applyAlignment="1">
      <alignment horizontal="center" vertical="center" wrapText="1"/>
    </xf>
    <xf numFmtId="0" fontId="0" fillId="9" borderId="28" xfId="0" applyFont="1" applyFill="1" applyBorder="1" applyAlignment="1">
      <alignment horizontal="center" vertical="center" wrapText="1"/>
    </xf>
    <xf numFmtId="0" fontId="0" fillId="9" borderId="44" xfId="0" applyFont="1" applyFill="1" applyBorder="1" applyAlignment="1">
      <alignment horizontal="center" vertical="center" wrapText="1"/>
    </xf>
    <xf numFmtId="49" fontId="0" fillId="0" borderId="21" xfId="0" applyNumberFormat="1" applyFont="1" applyBorder="1" applyAlignment="1">
      <alignment horizontal="center" vertical="center" wrapText="1"/>
    </xf>
    <xf numFmtId="49" fontId="0" fillId="7" borderId="32" xfId="0" applyNumberFormat="1" applyFont="1" applyFill="1" applyBorder="1" applyAlignment="1">
      <alignment horizontal="center" vertical="center" wrapText="1"/>
    </xf>
    <xf numFmtId="49" fontId="0" fillId="0" borderId="32" xfId="0" applyNumberFormat="1" applyFont="1" applyBorder="1" applyAlignment="1">
      <alignment horizontal="center" vertical="center" wrapText="1"/>
    </xf>
    <xf numFmtId="3" fontId="0" fillId="0" borderId="20" xfId="0" applyNumberFormat="1" applyFont="1" applyBorder="1" applyAlignment="1">
      <alignment vertical="center" wrapText="1"/>
    </xf>
    <xf numFmtId="3" fontId="0" fillId="0" borderId="21" xfId="0" applyNumberFormat="1" applyFont="1" applyBorder="1" applyAlignment="1">
      <alignment vertical="center" wrapText="1"/>
    </xf>
    <xf numFmtId="49" fontId="53" fillId="7" borderId="32" xfId="0" applyNumberFormat="1" applyFont="1" applyFill="1" applyBorder="1" applyAlignment="1">
      <alignment horizontal="center" vertical="center" wrapText="1"/>
    </xf>
    <xf numFmtId="3" fontId="53" fillId="0" borderId="33" xfId="0" applyNumberFormat="1" applyFont="1" applyBorder="1" applyAlignment="1">
      <alignment vertical="center" wrapText="1"/>
    </xf>
    <xf numFmtId="49" fontId="4" fillId="0" borderId="21" xfId="0" applyNumberFormat="1" applyFont="1" applyBorder="1" applyAlignment="1">
      <alignment horizontal="center" vertical="center" wrapText="1"/>
    </xf>
    <xf numFmtId="3" fontId="53" fillId="0" borderId="22" xfId="0" applyNumberFormat="1" applyFont="1" applyBorder="1" applyAlignment="1">
      <alignment horizontal="right" vertical="center" wrapText="1"/>
    </xf>
    <xf numFmtId="49" fontId="22" fillId="7" borderId="32" xfId="0" applyNumberFormat="1" applyFont="1" applyFill="1" applyBorder="1" applyAlignment="1">
      <alignment horizontal="center" vertical="center" wrapText="1"/>
    </xf>
    <xf numFmtId="0" fontId="22" fillId="0" borderId="33" xfId="0" applyFont="1" applyBorder="1" applyAlignment="1">
      <alignment vertical="center" wrapText="1"/>
    </xf>
    <xf numFmtId="0" fontId="0" fillId="18" borderId="33" xfId="0" applyFont="1" applyFill="1" applyBorder="1" applyAlignment="1">
      <alignment vertical="center" wrapText="1"/>
    </xf>
    <xf numFmtId="3" fontId="53" fillId="0" borderId="33" xfId="0" applyNumberFormat="1" applyFont="1" applyBorder="1" applyAlignment="1">
      <alignment horizontal="right" vertical="center" wrapText="1"/>
    </xf>
    <xf numFmtId="0" fontId="53" fillId="0" borderId="33" xfId="0" applyFont="1" applyBorder="1" applyAlignment="1">
      <alignment horizontal="center" vertical="center" wrapText="1"/>
    </xf>
    <xf numFmtId="0" fontId="53" fillId="18" borderId="33" xfId="0" applyFont="1" applyFill="1" applyBorder="1" applyAlignment="1">
      <alignment horizontal="center" vertical="center" wrapText="1"/>
    </xf>
    <xf numFmtId="49" fontId="4" fillId="0" borderId="32" xfId="0" applyNumberFormat="1" applyFont="1" applyBorder="1" applyAlignment="1">
      <alignment horizontal="center" vertical="center" wrapText="1"/>
    </xf>
    <xf numFmtId="3" fontId="4" fillId="0" borderId="33" xfId="0" applyNumberFormat="1" applyFont="1" applyBorder="1" applyAlignment="1">
      <alignment vertical="center" wrapText="1"/>
    </xf>
    <xf numFmtId="3" fontId="10" fillId="0" borderId="32" xfId="0" applyNumberFormat="1" applyFont="1" applyBorder="1" applyAlignment="1">
      <alignment vertical="center" wrapText="1"/>
    </xf>
    <xf numFmtId="3" fontId="10" fillId="0" borderId="33" xfId="0" applyNumberFormat="1" applyFont="1" applyBorder="1" applyAlignment="1">
      <alignment vertical="center" wrapText="1"/>
    </xf>
    <xf numFmtId="0" fontId="22" fillId="7" borderId="33" xfId="0" applyFont="1" applyFill="1" applyBorder="1" applyAlignment="1">
      <alignment horizontal="left" vertical="center" wrapText="1" indent="1"/>
    </xf>
    <xf numFmtId="0" fontId="10" fillId="0" borderId="32" xfId="0" applyFont="1" applyBorder="1" applyAlignment="1">
      <alignment vertical="center" wrapText="1"/>
    </xf>
    <xf numFmtId="0" fontId="10" fillId="18" borderId="33" xfId="0" applyFont="1" applyFill="1" applyBorder="1" applyAlignment="1">
      <alignment vertical="center" wrapText="1"/>
    </xf>
    <xf numFmtId="49" fontId="53" fillId="0" borderId="32" xfId="0" applyNumberFormat="1" applyFont="1" applyBorder="1" applyAlignment="1">
      <alignment horizontal="center" vertical="center" wrapText="1"/>
    </xf>
    <xf numFmtId="3" fontId="11" fillId="0" borderId="32" xfId="0" applyNumberFormat="1" applyFont="1" applyBorder="1" applyAlignment="1">
      <alignment vertical="center" wrapText="1"/>
    </xf>
    <xf numFmtId="0" fontId="0" fillId="0" borderId="33" xfId="0" applyFont="1" applyBorder="1" applyAlignment="1">
      <alignment vertical="center"/>
    </xf>
    <xf numFmtId="0" fontId="0" fillId="9" borderId="33" xfId="0" applyFont="1" applyFill="1" applyBorder="1" applyAlignment="1">
      <alignment horizontal="center" vertical="center" wrapText="1"/>
    </xf>
    <xf numFmtId="0" fontId="10" fillId="0" borderId="21" xfId="0" applyFont="1" applyBorder="1" applyAlignment="1">
      <alignment horizontal="center" vertical="center" wrapText="1"/>
    </xf>
    <xf numFmtId="0" fontId="0" fillId="9" borderId="35" xfId="0" applyFont="1" applyFill="1" applyBorder="1" applyAlignment="1">
      <alignment horizontal="center" vertical="center" wrapText="1"/>
    </xf>
    <xf numFmtId="3" fontId="0" fillId="0" borderId="33" xfId="0" applyNumberFormat="1" applyFont="1" applyBorder="1" applyAlignment="1">
      <alignment horizontal="right" vertical="center"/>
    </xf>
    <xf numFmtId="0" fontId="0" fillId="8" borderId="33" xfId="0" applyFont="1" applyFill="1" applyBorder="1" applyAlignment="1">
      <alignment vertical="center" wrapText="1"/>
    </xf>
    <xf numFmtId="0" fontId="0" fillId="0" borderId="33" xfId="0" applyFont="1" applyBorder="1" applyAlignment="1">
      <alignment horizontal="left" vertical="center" wrapText="1" indent="1"/>
    </xf>
    <xf numFmtId="49" fontId="7" fillId="0" borderId="32" xfId="0" applyNumberFormat="1" applyFont="1" applyBorder="1" applyAlignment="1">
      <alignment horizontal="center" vertical="center" wrapText="1"/>
    </xf>
    <xf numFmtId="0" fontId="7" fillId="0" borderId="33" xfId="0" applyFont="1" applyBorder="1" applyAlignment="1">
      <alignment horizontal="left" vertical="center" wrapText="1" indent="1"/>
    </xf>
    <xf numFmtId="0" fontId="19" fillId="28" borderId="0" xfId="0" applyFont="1" applyFill="1"/>
    <xf numFmtId="0" fontId="7" fillId="0" borderId="21" xfId="0" applyFont="1" applyBorder="1" applyAlignment="1">
      <alignment horizontal="center" vertical="center" wrapText="1"/>
    </xf>
    <xf numFmtId="0" fontId="7" fillId="0" borderId="32" xfId="0" applyFont="1" applyBorder="1" applyAlignment="1">
      <alignment horizontal="center" vertical="center" wrapText="1"/>
    </xf>
    <xf numFmtId="49" fontId="8" fillId="0" borderId="21" xfId="0" applyNumberFormat="1" applyFont="1" applyBorder="1" applyAlignment="1">
      <alignment horizontal="center" vertical="center" wrapText="1"/>
    </xf>
    <xf numFmtId="0" fontId="8" fillId="0" borderId="22" xfId="0" applyFont="1" applyBorder="1" applyAlignment="1">
      <alignment vertical="center" wrapText="1"/>
    </xf>
    <xf numFmtId="0" fontId="7" fillId="0" borderId="33" xfId="0" applyFont="1" applyBorder="1" applyAlignment="1">
      <alignment vertical="center" wrapText="1"/>
    </xf>
    <xf numFmtId="49" fontId="8" fillId="0" borderId="32" xfId="0" applyNumberFormat="1" applyFont="1" applyBorder="1" applyAlignment="1">
      <alignment horizontal="center" vertical="center" wrapText="1"/>
    </xf>
    <xf numFmtId="0" fontId="8" fillId="0" borderId="33" xfId="0" applyFont="1" applyBorder="1" applyAlignment="1">
      <alignment vertical="center" wrapText="1"/>
    </xf>
    <xf numFmtId="0" fontId="94" fillId="0" borderId="0" xfId="0" applyFont="1" applyAlignment="1">
      <alignment vertical="center"/>
    </xf>
    <xf numFmtId="0" fontId="0" fillId="9" borderId="16" xfId="0" applyFont="1" applyFill="1" applyBorder="1" applyAlignment="1">
      <alignment horizontal="center" vertical="center" wrapText="1"/>
    </xf>
    <xf numFmtId="1" fontId="0" fillId="0" borderId="22" xfId="0" applyNumberFormat="1" applyFont="1" applyBorder="1" applyAlignment="1">
      <alignment vertical="center" wrapText="1"/>
    </xf>
    <xf numFmtId="0" fontId="22" fillId="0" borderId="33" xfId="0" applyFont="1" applyBorder="1" applyAlignment="1">
      <alignment horizontal="left" vertical="center" wrapText="1" indent="1"/>
    </xf>
    <xf numFmtId="3" fontId="22" fillId="7" borderId="33" xfId="0" applyNumberFormat="1" applyFont="1" applyFill="1" applyBorder="1" applyAlignment="1">
      <alignment horizontal="right" vertical="center" wrapText="1"/>
    </xf>
    <xf numFmtId="3" fontId="22" fillId="7" borderId="33" xfId="0" applyNumberFormat="1" applyFont="1" applyFill="1" applyBorder="1" applyAlignment="1">
      <alignment vertical="center" wrapText="1"/>
    </xf>
    <xf numFmtId="0" fontId="53" fillId="18" borderId="33" xfId="0" applyFont="1" applyFill="1" applyBorder="1" applyAlignment="1">
      <alignment vertical="center" wrapText="1"/>
    </xf>
    <xf numFmtId="0" fontId="0" fillId="0" borderId="23" xfId="0" applyFont="1" applyBorder="1" applyAlignment="1">
      <alignment horizontal="center" vertical="center"/>
    </xf>
    <xf numFmtId="0" fontId="0" fillId="16" borderId="32" xfId="0" applyFont="1" applyFill="1" applyBorder="1" applyAlignment="1">
      <alignment horizontal="center" vertical="center" wrapText="1"/>
    </xf>
    <xf numFmtId="0" fontId="0" fillId="16" borderId="33" xfId="0" applyFont="1" applyFill="1" applyBorder="1" applyAlignment="1">
      <alignment vertical="center" wrapText="1"/>
    </xf>
    <xf numFmtId="0" fontId="0" fillId="0" borderId="32" xfId="0" applyFont="1" applyBorder="1" applyAlignment="1">
      <alignment horizontal="center" vertical="center"/>
    </xf>
    <xf numFmtId="0" fontId="0" fillId="0" borderId="20" xfId="0" applyFont="1" applyBorder="1" applyAlignment="1">
      <alignment vertical="center"/>
    </xf>
    <xf numFmtId="0" fontId="0" fillId="0" borderId="21" xfId="0" applyFont="1" applyBorder="1" applyAlignment="1">
      <alignment vertical="center"/>
    </xf>
    <xf numFmtId="3" fontId="0" fillId="0" borderId="33" xfId="0" applyNumberFormat="1" applyFont="1" applyBorder="1" applyAlignment="1">
      <alignment horizontal="right" vertical="center" wrapText="1"/>
    </xf>
    <xf numFmtId="3" fontId="0" fillId="0" borderId="34" xfId="0" applyNumberFormat="1" applyFont="1" applyBorder="1" applyAlignment="1">
      <alignment horizontal="right" vertical="center" wrapText="1"/>
    </xf>
    <xf numFmtId="0" fontId="0" fillId="0" borderId="34" xfId="0" applyFont="1" applyBorder="1" applyAlignment="1">
      <alignment horizontal="center" vertical="center" wrapText="1"/>
    </xf>
    <xf numFmtId="0" fontId="0" fillId="16" borderId="32" xfId="0" applyFont="1" applyFill="1" applyBorder="1" applyAlignment="1">
      <alignment horizontal="center" vertical="center"/>
    </xf>
    <xf numFmtId="0" fontId="0" fillId="0" borderId="21" xfId="0" applyFont="1" applyBorder="1" applyAlignment="1">
      <alignment vertical="center" wrapText="1"/>
    </xf>
    <xf numFmtId="0" fontId="0" fillId="9" borderId="20" xfId="0" applyFont="1" applyFill="1" applyBorder="1" applyAlignment="1">
      <alignment vertical="center" wrapText="1"/>
    </xf>
    <xf numFmtId="3" fontId="0" fillId="0" borderId="20" xfId="0" applyNumberFormat="1" applyFont="1" applyBorder="1" applyAlignment="1">
      <alignment horizontal="right" vertical="center" wrapText="1"/>
    </xf>
    <xf numFmtId="3" fontId="0" fillId="0" borderId="21" xfId="0" applyNumberFormat="1" applyFont="1" applyBorder="1" applyAlignment="1">
      <alignment horizontal="right" vertical="center" wrapText="1"/>
    </xf>
    <xf numFmtId="0" fontId="0" fillId="17" borderId="34" xfId="0" applyFont="1" applyFill="1" applyBorder="1" applyAlignment="1">
      <alignment horizontal="center" vertical="center" wrapText="1"/>
    </xf>
    <xf numFmtId="0" fontId="0" fillId="13" borderId="20" xfId="0" applyFont="1" applyFill="1" applyBorder="1" applyAlignment="1">
      <alignment vertical="center"/>
    </xf>
    <xf numFmtId="0" fontId="0" fillId="13" borderId="21" xfId="0" applyFont="1" applyFill="1" applyBorder="1" applyAlignment="1">
      <alignment vertical="center"/>
    </xf>
    <xf numFmtId="0" fontId="0" fillId="13" borderId="33" xfId="0" applyFont="1" applyFill="1" applyBorder="1" applyAlignment="1">
      <alignment vertical="center"/>
    </xf>
    <xf numFmtId="0" fontId="0" fillId="13" borderId="20" xfId="0" applyFont="1" applyFill="1" applyBorder="1" applyAlignment="1">
      <alignment vertical="center" wrapText="1"/>
    </xf>
    <xf numFmtId="0" fontId="0" fillId="13" borderId="20" xfId="0" applyFont="1" applyFill="1" applyBorder="1" applyAlignment="1">
      <alignment horizontal="center" vertical="center" wrapText="1"/>
    </xf>
    <xf numFmtId="0" fontId="0" fillId="13" borderId="21" xfId="0" applyFont="1" applyFill="1" applyBorder="1" applyAlignment="1">
      <alignment vertical="center" wrapText="1"/>
    </xf>
    <xf numFmtId="0" fontId="0" fillId="9" borderId="34" xfId="0" applyFont="1" applyFill="1" applyBorder="1" applyAlignment="1">
      <alignment horizontal="center" vertical="center" wrapText="1"/>
    </xf>
    <xf numFmtId="0" fontId="0" fillId="17" borderId="20" xfId="0" applyFont="1" applyFill="1" applyBorder="1" applyAlignment="1">
      <alignment vertical="center" wrapText="1"/>
    </xf>
    <xf numFmtId="0" fontId="0" fillId="13" borderId="21" xfId="0" applyFont="1" applyFill="1" applyBorder="1" applyAlignment="1">
      <alignment horizontal="center" vertical="center"/>
    </xf>
    <xf numFmtId="3" fontId="0" fillId="0" borderId="1" xfId="0" quotePrefix="1" applyNumberFormat="1" applyFont="1" applyBorder="1" applyAlignment="1">
      <alignment wrapText="1"/>
    </xf>
    <xf numFmtId="3" fontId="0" fillId="0" borderId="1" xfId="0" quotePrefix="1" applyNumberFormat="1" applyFont="1" applyBorder="1"/>
    <xf numFmtId="0" fontId="0" fillId="0" borderId="0" xfId="0" applyFont="1" applyAlignment="1">
      <alignment horizontal="center"/>
    </xf>
    <xf numFmtId="0" fontId="0" fillId="0" borderId="8" xfId="0" applyFont="1" applyBorder="1"/>
    <xf numFmtId="0" fontId="0" fillId="0" borderId="1" xfId="0" quotePrefix="1" applyFont="1" applyBorder="1"/>
    <xf numFmtId="3" fontId="0" fillId="4" borderId="1" xfId="0" quotePrefix="1" applyNumberFormat="1" applyFont="1" applyFill="1" applyBorder="1" applyAlignment="1">
      <alignment wrapText="1"/>
    </xf>
    <xf numFmtId="0" fontId="0" fillId="0" borderId="1" xfId="0" applyFont="1" applyBorder="1" applyAlignment="1">
      <alignment horizontal="left" vertical="center" wrapText="1" indent="1"/>
    </xf>
    <xf numFmtId="0" fontId="0" fillId="4" borderId="1" xfId="0" applyFont="1" applyFill="1" applyBorder="1" applyAlignment="1">
      <alignment horizontal="center" vertical="center"/>
    </xf>
    <xf numFmtId="0" fontId="0" fillId="4" borderId="1" xfId="0" quotePrefix="1" applyFont="1" applyFill="1" applyBorder="1" applyAlignment="1">
      <alignment wrapText="1"/>
    </xf>
    <xf numFmtId="166" fontId="0" fillId="0" borderId="0" xfId="0" applyNumberFormat="1" applyFont="1"/>
    <xf numFmtId="0" fontId="0" fillId="0" borderId="1" xfId="0" quotePrefix="1" applyFont="1" applyBorder="1" applyAlignment="1">
      <alignment wrapText="1"/>
    </xf>
    <xf numFmtId="0" fontId="81" fillId="36" borderId="0" xfId="0" applyFont="1" applyFill="1" applyAlignment="1">
      <alignment vertical="center"/>
    </xf>
    <xf numFmtId="0" fontId="81" fillId="36" borderId="16" xfId="0" applyFont="1" applyFill="1" applyBorder="1" applyAlignment="1">
      <alignment vertical="center"/>
    </xf>
    <xf numFmtId="0" fontId="81" fillId="36" borderId="0" xfId="0" applyFont="1" applyFill="1"/>
    <xf numFmtId="0" fontId="0" fillId="7" borderId="1" xfId="0" applyFont="1" applyFill="1" applyBorder="1" applyAlignment="1">
      <alignment vertical="center" wrapText="1"/>
    </xf>
    <xf numFmtId="3" fontId="7" fillId="0" borderId="1" xfId="0" applyNumberFormat="1" applyFont="1" applyBorder="1" applyAlignment="1">
      <alignment vertical="center"/>
    </xf>
    <xf numFmtId="0" fontId="8" fillId="0" borderId="1" xfId="0" applyFont="1" applyBorder="1" applyAlignment="1">
      <alignment horizontal="justify" vertical="center"/>
    </xf>
    <xf numFmtId="3" fontId="8" fillId="0" borderId="1" xfId="0" applyNumberFormat="1" applyFont="1" applyBorder="1" applyAlignment="1">
      <alignment vertical="center"/>
    </xf>
    <xf numFmtId="0" fontId="8" fillId="0" borderId="1" xfId="0" applyFont="1" applyBorder="1" applyAlignment="1">
      <alignment horizontal="justify" vertical="center" wrapText="1"/>
    </xf>
    <xf numFmtId="166" fontId="7" fillId="0" borderId="1" xfId="1" applyNumberFormat="1" applyFont="1" applyBorder="1" applyAlignment="1">
      <alignment vertical="center"/>
    </xf>
    <xf numFmtId="166" fontId="7" fillId="0" borderId="1" xfId="0" applyNumberFormat="1" applyFont="1" applyBorder="1" applyAlignment="1">
      <alignment vertical="center"/>
    </xf>
    <xf numFmtId="0" fontId="18" fillId="24" borderId="0" xfId="0" applyFont="1" applyFill="1"/>
    <xf numFmtId="0" fontId="7" fillId="9" borderId="1" xfId="0" applyFont="1" applyFill="1" applyBorder="1" applyAlignment="1">
      <alignment horizontal="center" vertical="center" wrapText="1"/>
    </xf>
    <xf numFmtId="0" fontId="0" fillId="0" borderId="1" xfId="0" applyFont="1" applyBorder="1" applyAlignment="1">
      <alignment horizontal="left" vertical="center" wrapText="1"/>
    </xf>
    <xf numFmtId="0" fontId="41" fillId="9" borderId="1" xfId="0" applyFont="1" applyFill="1" applyBorder="1" applyAlignment="1">
      <alignment horizontal="center" vertical="center" wrapText="1"/>
    </xf>
    <xf numFmtId="0" fontId="7" fillId="10" borderId="1" xfId="0" applyFont="1" applyFill="1" applyBorder="1" applyAlignment="1">
      <alignment horizontal="left" vertical="center" wrapText="1"/>
    </xf>
    <xf numFmtId="0" fontId="0" fillId="10" borderId="1" xfId="0" applyFont="1" applyFill="1" applyBorder="1" applyAlignment="1">
      <alignment horizontal="center" vertical="center" wrapText="1"/>
    </xf>
    <xf numFmtId="0" fontId="41" fillId="11"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0" fillId="0" borderId="1" xfId="0" applyFont="1" applyBorder="1" applyAlignment="1">
      <alignment horizontal="justify" vertical="center" wrapText="1"/>
    </xf>
    <xf numFmtId="0" fontId="41" fillId="9" borderId="1" xfId="0" applyFont="1" applyFill="1" applyBorder="1" applyAlignment="1">
      <alignment horizontal="justify" vertical="center" wrapText="1"/>
    </xf>
    <xf numFmtId="0" fontId="0" fillId="12"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95" fillId="13" borderId="1" xfId="0" applyFont="1" applyFill="1" applyBorder="1" applyAlignment="1">
      <alignment horizontal="justify" vertical="center" wrapText="1"/>
    </xf>
    <xf numFmtId="0" fontId="4" fillId="0" borderId="1" xfId="0" applyFont="1" applyBorder="1" applyAlignment="1">
      <alignment horizontal="justify" vertical="center" wrapText="1"/>
    </xf>
    <xf numFmtId="0" fontId="0" fillId="0" borderId="1" xfId="0" applyFont="1" applyBorder="1" applyAlignment="1">
      <alignment vertical="top" wrapText="1"/>
    </xf>
    <xf numFmtId="3" fontId="0" fillId="0" borderId="1" xfId="0" applyNumberFormat="1" applyFont="1" applyBorder="1" applyAlignment="1">
      <alignment vertical="center" wrapText="1"/>
    </xf>
    <xf numFmtId="3" fontId="0" fillId="0" borderId="1" xfId="0" applyNumberFormat="1" applyFont="1" applyBorder="1" applyAlignment="1">
      <alignment horizontal="center" vertical="center" wrapText="1"/>
    </xf>
    <xf numFmtId="0" fontId="0" fillId="4" borderId="1" xfId="0" applyFont="1" applyFill="1" applyBorder="1" applyAlignment="1">
      <alignment vertical="center" wrapText="1"/>
    </xf>
    <xf numFmtId="0" fontId="0" fillId="0" borderId="0" xfId="0" applyFont="1" applyAlignment="1">
      <alignment horizontal="center" vertical="center"/>
    </xf>
    <xf numFmtId="0" fontId="0" fillId="8" borderId="1" xfId="0" applyFont="1" applyFill="1" applyBorder="1" applyAlignment="1">
      <alignment vertical="center" wrapText="1"/>
    </xf>
    <xf numFmtId="0" fontId="0" fillId="8" borderId="4" xfId="0" applyFont="1" applyFill="1" applyBorder="1" applyAlignment="1">
      <alignment vertical="center" wrapText="1"/>
    </xf>
    <xf numFmtId="3" fontId="0" fillId="0" borderId="4" xfId="0" applyNumberFormat="1" applyFont="1" applyBorder="1" applyAlignment="1">
      <alignment vertical="center" wrapText="1"/>
    </xf>
    <xf numFmtId="3" fontId="0" fillId="7" borderId="1" xfId="0" applyNumberFormat="1" applyFont="1" applyFill="1" applyBorder="1" applyAlignment="1">
      <alignment vertical="center" wrapText="1"/>
    </xf>
    <xf numFmtId="49" fontId="0" fillId="0" borderId="1" xfId="0" applyNumberFormat="1" applyFont="1" applyBorder="1" applyAlignment="1">
      <alignment horizontal="center" vertical="center"/>
    </xf>
    <xf numFmtId="0" fontId="0" fillId="0" borderId="4" xfId="0" applyFont="1" applyBorder="1" applyAlignment="1">
      <alignment vertical="center" wrapText="1"/>
    </xf>
    <xf numFmtId="167" fontId="0" fillId="0" borderId="1" xfId="15" applyNumberFormat="1" applyFont="1" applyBorder="1" applyAlignment="1">
      <alignment vertical="center" wrapText="1"/>
    </xf>
    <xf numFmtId="0" fontId="18" fillId="23" borderId="0" xfId="0" applyFont="1" applyFill="1"/>
    <xf numFmtId="0" fontId="19" fillId="23" borderId="0" xfId="0" applyFont="1" applyFill="1"/>
    <xf numFmtId="0" fontId="19" fillId="35" borderId="0" xfId="0" applyFont="1" applyFill="1"/>
    <xf numFmtId="0" fontId="18" fillId="30" borderId="0" xfId="0" applyFont="1" applyFill="1"/>
    <xf numFmtId="0" fontId="81" fillId="24" borderId="0" xfId="0" applyFont="1" applyFill="1" applyAlignment="1">
      <alignment horizontal="left"/>
    </xf>
    <xf numFmtId="0" fontId="19" fillId="24" borderId="0" xfId="0" applyFont="1" applyFill="1" applyAlignment="1">
      <alignment horizontal="left"/>
    </xf>
    <xf numFmtId="0" fontId="81" fillId="25" borderId="0" xfId="0" applyFont="1" applyFill="1"/>
    <xf numFmtId="0" fontId="81" fillId="33" borderId="0" xfId="0" applyFont="1" applyFill="1" applyAlignment="1">
      <alignment vertical="center"/>
    </xf>
    <xf numFmtId="0" fontId="18" fillId="34" borderId="0" xfId="0" applyFont="1" applyFill="1" applyAlignment="1">
      <alignment horizontal="left" vertical="center"/>
    </xf>
    <xf numFmtId="0" fontId="81" fillId="34" borderId="0" xfId="0" applyFont="1" applyFill="1" applyAlignment="1">
      <alignment horizontal="left" vertical="center"/>
    </xf>
    <xf numFmtId="0" fontId="7" fillId="0" borderId="1" xfId="0" applyFont="1" applyBorder="1" applyAlignment="1">
      <alignment horizontal="center" vertical="center" wrapText="1"/>
    </xf>
    <xf numFmtId="0" fontId="0" fillId="7"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4" fillId="0" borderId="0" xfId="0" applyFont="1" applyAlignment="1">
      <alignment horizontal="justify" vertical="center" wrapText="1"/>
    </xf>
    <xf numFmtId="0" fontId="0" fillId="0" borderId="1"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7" fillId="9" borderId="4" xfId="0" applyFont="1" applyFill="1" applyBorder="1" applyAlignment="1">
      <alignment horizontal="center" vertical="center" wrapText="1"/>
    </xf>
    <xf numFmtId="0" fontId="4" fillId="0" borderId="7" xfId="0" applyFont="1" applyBorder="1" applyAlignment="1">
      <alignment horizontal="center" vertical="center" wrapText="1"/>
    </xf>
    <xf numFmtId="0" fontId="10" fillId="0" borderId="0" xfId="0" applyFont="1" applyAlignment="1">
      <alignment vertical="center" wrapText="1"/>
    </xf>
    <xf numFmtId="0" fontId="10" fillId="0" borderId="1" xfId="0"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7" borderId="1" xfId="0" applyFont="1" applyFill="1" applyBorder="1" applyAlignment="1">
      <alignment horizontal="center" vertical="center" wrapText="1"/>
    </xf>
    <xf numFmtId="0" fontId="30" fillId="7" borderId="1" xfId="0" applyFont="1" applyFill="1" applyBorder="1" applyAlignment="1">
      <alignment vertical="center" wrapText="1"/>
    </xf>
    <xf numFmtId="0" fontId="10" fillId="7" borderId="1" xfId="0" applyFont="1" applyFill="1" applyBorder="1" applyAlignment="1">
      <alignment vertical="center" wrapText="1"/>
    </xf>
    <xf numFmtId="0" fontId="0" fillId="0" borderId="20"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1" xfId="0" applyFont="1" applyBorder="1" applyAlignment="1">
      <alignment horizontal="center"/>
    </xf>
    <xf numFmtId="0" fontId="0" fillId="0" borderId="25"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0" xfId="0" applyFont="1" applyAlignment="1">
      <alignment vertical="center" wrapText="1"/>
    </xf>
    <xf numFmtId="0" fontId="0" fillId="0" borderId="16" xfId="0" applyFont="1" applyBorder="1" applyAlignment="1">
      <alignment vertical="center" wrapText="1"/>
    </xf>
    <xf numFmtId="0" fontId="0" fillId="9" borderId="43" xfId="0" applyFont="1" applyFill="1" applyBorder="1" applyAlignment="1">
      <alignment horizontal="center" vertical="center" wrapText="1"/>
    </xf>
    <xf numFmtId="0" fontId="10" fillId="0" borderId="22" xfId="0" applyFont="1" applyBorder="1" applyAlignment="1">
      <alignment horizontal="center" vertical="center" wrapText="1"/>
    </xf>
    <xf numFmtId="0" fontId="53" fillId="18" borderId="22" xfId="0" applyFont="1" applyFill="1" applyBorder="1" applyAlignment="1">
      <alignment horizontal="center" vertical="center" wrapText="1"/>
    </xf>
    <xf numFmtId="0" fontId="0" fillId="0" borderId="16"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33" xfId="0" applyFont="1" applyBorder="1" applyAlignment="1">
      <alignment horizontal="center" vertical="center" wrapText="1"/>
    </xf>
    <xf numFmtId="0" fontId="53" fillId="0" borderId="22" xfId="0" applyFont="1" applyBorder="1" applyAlignment="1">
      <alignment vertical="center" wrapText="1"/>
    </xf>
    <xf numFmtId="0" fontId="0" fillId="0" borderId="20" xfId="0" applyFont="1" applyBorder="1" applyAlignment="1">
      <alignment vertical="center" wrapText="1"/>
    </xf>
    <xf numFmtId="0" fontId="0" fillId="0" borderId="22" xfId="0" applyFont="1" applyBorder="1" applyAlignment="1">
      <alignment vertical="center" wrapText="1"/>
    </xf>
    <xf numFmtId="0" fontId="0" fillId="0" borderId="26" xfId="0" applyFont="1" applyBorder="1" applyAlignment="1">
      <alignment vertical="center" wrapText="1"/>
    </xf>
    <xf numFmtId="0" fontId="0" fillId="19" borderId="22" xfId="0" applyFont="1" applyFill="1" applyBorder="1" applyAlignment="1">
      <alignment vertical="center" wrapText="1"/>
    </xf>
    <xf numFmtId="0" fontId="0" fillId="0" borderId="33"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9" fontId="8" fillId="0" borderId="1" xfId="0" applyNumberFormat="1" applyFont="1" applyBorder="1" applyAlignment="1">
      <alignment horizontal="center" vertical="center" wrapText="1"/>
    </xf>
    <xf numFmtId="0" fontId="0" fillId="9" borderId="6" xfId="0" applyFont="1" applyFill="1" applyBorder="1" applyAlignment="1">
      <alignment horizontal="center" vertical="center" wrapText="1"/>
    </xf>
    <xf numFmtId="0" fontId="0" fillId="9" borderId="3" xfId="0" applyFont="1" applyFill="1" applyBorder="1" applyAlignment="1">
      <alignment horizontal="center" vertical="center" wrapText="1"/>
    </xf>
    <xf numFmtId="0" fontId="0" fillId="9" borderId="12" xfId="0" applyFont="1" applyFill="1" applyBorder="1" applyAlignment="1">
      <alignment horizontal="center" vertical="center" wrapText="1"/>
    </xf>
    <xf numFmtId="0" fontId="20" fillId="0" borderId="1" xfId="0" applyFont="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xf>
    <xf numFmtId="0" fontId="7" fillId="0" borderId="1" xfId="9" applyFont="1" applyBorder="1" applyAlignment="1">
      <alignment horizontal="center" vertical="center" wrapText="1"/>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0" fontId="11" fillId="8" borderId="2" xfId="0" applyFont="1" applyFill="1" applyBorder="1" applyAlignment="1">
      <alignment vertical="center"/>
    </xf>
    <xf numFmtId="0" fontId="48" fillId="0" borderId="0" xfId="0" applyFont="1" applyFill="1"/>
    <xf numFmtId="1" fontId="0" fillId="7" borderId="1" xfId="0" applyNumberFormat="1" applyFont="1" applyFill="1" applyBorder="1" applyAlignment="1">
      <alignment vertical="center" wrapText="1"/>
    </xf>
    <xf numFmtId="0" fontId="22" fillId="7" borderId="33" xfId="0" applyFont="1" applyFill="1" applyBorder="1" applyAlignment="1">
      <alignment vertical="center" wrapText="1"/>
    </xf>
    <xf numFmtId="0" fontId="0" fillId="0" borderId="35" xfId="0" applyFont="1" applyBorder="1" applyAlignment="1">
      <alignment vertical="center"/>
    </xf>
    <xf numFmtId="0" fontId="102" fillId="0" borderId="0" xfId="14" applyFont="1">
      <alignment horizontal="left"/>
    </xf>
    <xf numFmtId="0" fontId="103" fillId="0" borderId="0" xfId="14" applyFont="1">
      <alignment horizontal="left"/>
    </xf>
    <xf numFmtId="0" fontId="25" fillId="0" borderId="0" xfId="7" applyBorder="1" applyAlignment="1">
      <alignment horizontal="left"/>
    </xf>
    <xf numFmtId="0" fontId="0" fillId="0" borderId="0" xfId="0" applyAlignment="1">
      <alignment horizontal="left"/>
    </xf>
    <xf numFmtId="0" fontId="25" fillId="0" borderId="0" xfId="7" applyBorder="1" applyAlignment="1">
      <alignment horizontal="left" vertical="center"/>
    </xf>
    <xf numFmtId="0" fontId="25" fillId="0" borderId="0" xfId="7" applyBorder="1" applyAlignment="1"/>
    <xf numFmtId="0" fontId="25" fillId="0" borderId="0" xfId="7" applyBorder="1" applyAlignment="1">
      <alignment vertical="center"/>
    </xf>
    <xf numFmtId="0" fontId="1" fillId="0" borderId="0" xfId="13" applyFont="1" applyAlignment="1">
      <alignment horizontal="left"/>
    </xf>
    <xf numFmtId="0" fontId="2" fillId="0" borderId="0" xfId="0" applyFont="1" applyFill="1"/>
    <xf numFmtId="0" fontId="81" fillId="0" borderId="0" xfId="0" applyFont="1" applyFill="1"/>
    <xf numFmtId="0" fontId="19" fillId="39" borderId="0" xfId="5" applyFont="1" applyFill="1" applyBorder="1" applyAlignment="1">
      <alignment horizontal="left" vertical="center"/>
    </xf>
    <xf numFmtId="0" fontId="83" fillId="39" borderId="0" xfId="6" applyFont="1" applyFill="1" applyBorder="1" applyAlignment="1">
      <alignment vertical="center"/>
    </xf>
    <xf numFmtId="0" fontId="7" fillId="39" borderId="0" xfId="3" applyFont="1" applyFill="1">
      <alignment vertical="center"/>
    </xf>
    <xf numFmtId="0" fontId="0" fillId="0" borderId="0" xfId="0" applyFill="1"/>
    <xf numFmtId="0" fontId="104" fillId="0" borderId="0" xfId="16">
      <alignment horizontal="left"/>
    </xf>
    <xf numFmtId="0" fontId="96" fillId="24" borderId="0" xfId="0" applyFont="1" applyFill="1" applyAlignment="1">
      <alignment vertical="center" wrapText="1" readingOrder="1"/>
    </xf>
    <xf numFmtId="0" fontId="96" fillId="25" borderId="0" xfId="0" applyFont="1" applyFill="1" applyAlignment="1">
      <alignment vertical="center" wrapText="1" readingOrder="1"/>
    </xf>
    <xf numFmtId="0" fontId="96" fillId="26" borderId="0" xfId="0" applyFont="1" applyFill="1" applyAlignment="1">
      <alignment vertical="center" wrapText="1" readingOrder="1"/>
    </xf>
    <xf numFmtId="0" fontId="96" fillId="27" borderId="0" xfId="0" applyFont="1" applyFill="1" applyAlignment="1">
      <alignment vertical="center" wrapText="1" readingOrder="1"/>
    </xf>
    <xf numFmtId="0" fontId="96" fillId="22" borderId="0" xfId="0" applyFont="1" applyFill="1" applyAlignment="1">
      <alignment vertical="center" wrapText="1" readingOrder="1"/>
    </xf>
    <xf numFmtId="0" fontId="96" fillId="28" borderId="0" xfId="0" applyFont="1" applyFill="1" applyAlignment="1">
      <alignment vertical="center" wrapText="1" readingOrder="1"/>
    </xf>
    <xf numFmtId="0" fontId="96" fillId="29" borderId="0" xfId="0" applyFont="1" applyFill="1" applyAlignment="1">
      <alignment vertical="center" wrapText="1" readingOrder="1"/>
    </xf>
    <xf numFmtId="0" fontId="96" fillId="37" borderId="0" xfId="0" applyFont="1" applyFill="1" applyAlignment="1">
      <alignment vertical="center" wrapText="1" readingOrder="1"/>
    </xf>
    <xf numFmtId="0" fontId="96" fillId="33" borderId="0" xfId="0" applyFont="1" applyFill="1" applyAlignment="1">
      <alignment vertical="center" wrapText="1" readingOrder="1"/>
    </xf>
    <xf numFmtId="0" fontId="96" fillId="34" borderId="0" xfId="0" applyFont="1" applyFill="1" applyAlignment="1">
      <alignment vertical="center" wrapText="1" readingOrder="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96" fillId="23" borderId="0" xfId="14" applyFont="1" applyFill="1" applyAlignment="1">
      <alignment horizontal="left"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47" fillId="0" borderId="0" xfId="0" applyFont="1" applyAlignment="1">
      <alignment horizontal="justify" vertical="center" wrapText="1"/>
    </xf>
    <xf numFmtId="0" fontId="0" fillId="7"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4" fillId="0" borderId="0" xfId="0" applyFont="1" applyAlignment="1">
      <alignment horizontal="justify" vertical="center" wrapText="1"/>
    </xf>
    <xf numFmtId="0" fontId="2" fillId="0" borderId="0" xfId="0" applyFont="1" applyAlignment="1">
      <alignment horizontal="justify" vertical="center" wrapText="1"/>
    </xf>
    <xf numFmtId="0" fontId="89" fillId="0" borderId="0" xfId="0" applyFont="1" applyAlignment="1">
      <alignment horizontal="justify" vertical="center" wrapText="1"/>
    </xf>
    <xf numFmtId="0" fontId="88" fillId="0" borderId="0" xfId="0" applyFont="1" applyAlignment="1">
      <alignment horizontal="justify" vertical="center" wrapText="1"/>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7" fillId="9" borderId="2"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8"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42" fillId="4" borderId="2" xfId="0" applyFont="1" applyFill="1" applyBorder="1" applyAlignment="1">
      <alignment horizontal="center" vertical="center"/>
    </xf>
    <xf numFmtId="0" fontId="42" fillId="4" borderId="3" xfId="0" applyFont="1" applyFill="1" applyBorder="1" applyAlignment="1">
      <alignment horizontal="center" vertical="center"/>
    </xf>
    <xf numFmtId="0" fontId="42" fillId="4" borderId="4"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10" fillId="0" borderId="0" xfId="0" applyFont="1" applyAlignment="1">
      <alignment vertical="center" wrapText="1"/>
    </xf>
    <xf numFmtId="0" fontId="11" fillId="8" borderId="2"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0" fillId="0" borderId="1" xfId="0"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9" fillId="7" borderId="5"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4" fillId="14" borderId="2" xfId="0" applyFont="1" applyFill="1" applyBorder="1" applyAlignment="1">
      <alignment horizontal="center"/>
    </xf>
    <xf numFmtId="0" fontId="4" fillId="14" borderId="3" xfId="0" applyFont="1" applyFill="1" applyBorder="1" applyAlignment="1">
      <alignment horizontal="center"/>
    </xf>
    <xf numFmtId="0" fontId="4" fillId="14" borderId="4" xfId="0" applyFont="1" applyFill="1" applyBorder="1" applyAlignment="1">
      <alignment horizontal="center"/>
    </xf>
    <xf numFmtId="0" fontId="4" fillId="0" borderId="1" xfId="0" applyFont="1" applyBorder="1" applyAlignment="1">
      <alignment horizontal="center"/>
    </xf>
    <xf numFmtId="0" fontId="0" fillId="0" borderId="12" xfId="0" applyFont="1" applyBorder="1" applyAlignment="1">
      <alignment horizontal="center"/>
    </xf>
    <xf numFmtId="0" fontId="0" fillId="0" borderId="14" xfId="0" applyFont="1" applyBorder="1" applyAlignment="1">
      <alignment horizontal="center"/>
    </xf>
    <xf numFmtId="0" fontId="0" fillId="0" borderId="15" xfId="0" applyFont="1" applyBorder="1" applyAlignment="1">
      <alignment horizontal="center"/>
    </xf>
    <xf numFmtId="0" fontId="0" fillId="0" borderId="10" xfId="0" applyFont="1" applyBorder="1" applyAlignment="1">
      <alignment horizontal="center"/>
    </xf>
    <xf numFmtId="0" fontId="8" fillId="14" borderId="2" xfId="0" applyFont="1" applyFill="1" applyBorder="1" applyAlignment="1">
      <alignment horizontal="center"/>
    </xf>
    <xf numFmtId="0" fontId="8" fillId="14" borderId="3" xfId="0" applyFont="1" applyFill="1" applyBorder="1" applyAlignment="1">
      <alignment horizontal="center"/>
    </xf>
    <xf numFmtId="0" fontId="8" fillId="14" borderId="4" xfId="0" applyFont="1" applyFill="1" applyBorder="1" applyAlignment="1">
      <alignment horizontal="center"/>
    </xf>
    <xf numFmtId="0" fontId="8" fillId="14" borderId="2" xfId="0" applyFont="1" applyFill="1" applyBorder="1" applyAlignment="1">
      <alignment horizontal="center" vertical="center" wrapText="1"/>
    </xf>
    <xf numFmtId="0" fontId="8" fillId="14" borderId="3" xfId="0" applyFont="1" applyFill="1" applyBorder="1" applyAlignment="1">
      <alignment horizontal="center" vertical="center" wrapText="1"/>
    </xf>
    <xf numFmtId="0" fontId="8" fillId="14" borderId="4"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4" fillId="14" borderId="4" xfId="0" applyFont="1" applyFill="1" applyBorder="1" applyAlignment="1">
      <alignment horizontal="center" vertical="center" wrapText="1"/>
    </xf>
    <xf numFmtId="0" fontId="29" fillId="26" borderId="0" xfId="0" applyFont="1" applyFill="1" applyAlignment="1">
      <alignment horizontal="center" vertical="center" wrapText="1"/>
    </xf>
    <xf numFmtId="0" fontId="36" fillId="4" borderId="17" xfId="0" applyFont="1" applyFill="1" applyBorder="1" applyAlignment="1">
      <alignment vertical="center" wrapText="1"/>
    </xf>
    <xf numFmtId="0" fontId="10" fillId="7" borderId="1"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15" borderId="2" xfId="0" applyFont="1" applyFill="1" applyBorder="1" applyAlignment="1">
      <alignment horizontal="left" vertical="center" wrapText="1"/>
    </xf>
    <xf numFmtId="0" fontId="10" fillId="15" borderId="3" xfId="0" applyFont="1" applyFill="1" applyBorder="1" applyAlignment="1">
      <alignment horizontal="left" vertical="center" wrapText="1"/>
    </xf>
    <xf numFmtId="0" fontId="10" fillId="15" borderId="4" xfId="0" applyFont="1" applyFill="1" applyBorder="1" applyAlignment="1">
      <alignment horizontal="left" vertical="center" wrapText="1"/>
    </xf>
    <xf numFmtId="0" fontId="0" fillId="4" borderId="17" xfId="0" applyFont="1" applyFill="1" applyBorder="1" applyAlignment="1">
      <alignment vertical="center" wrapText="1"/>
    </xf>
    <xf numFmtId="0" fontId="10" fillId="15" borderId="1" xfId="0" applyFont="1" applyFill="1" applyBorder="1" applyAlignment="1">
      <alignment vertical="center" wrapText="1"/>
    </xf>
    <xf numFmtId="0" fontId="10" fillId="7" borderId="1" xfId="0" applyFont="1" applyFill="1" applyBorder="1" applyAlignment="1">
      <alignment vertical="center" wrapText="1"/>
    </xf>
    <xf numFmtId="0" fontId="0" fillId="7" borderId="1" xfId="0" applyFont="1" applyFill="1" applyBorder="1" applyAlignment="1">
      <alignment vertical="center" wrapText="1"/>
    </xf>
    <xf numFmtId="0" fontId="30" fillId="7" borderId="1" xfId="0" applyFont="1" applyFill="1" applyBorder="1" applyAlignment="1">
      <alignment vertical="center" wrapText="1"/>
    </xf>
    <xf numFmtId="0" fontId="0" fillId="4" borderId="2" xfId="0" applyFont="1" applyFill="1" applyBorder="1" applyAlignment="1">
      <alignment horizontal="left"/>
    </xf>
    <xf numFmtId="0" fontId="0" fillId="4" borderId="3" xfId="0" applyFont="1" applyFill="1" applyBorder="1" applyAlignment="1">
      <alignment horizontal="left"/>
    </xf>
    <xf numFmtId="0" fontId="0" fillId="4" borderId="4" xfId="0" applyFont="1" applyFill="1" applyBorder="1" applyAlignment="1">
      <alignment horizontal="left"/>
    </xf>
    <xf numFmtId="0" fontId="10" fillId="4" borderId="17" xfId="0" applyFont="1" applyFill="1" applyBorder="1" applyAlignment="1">
      <alignment horizontal="center" vertical="center"/>
    </xf>
    <xf numFmtId="3" fontId="0" fillId="7" borderId="5" xfId="0" applyNumberFormat="1" applyFont="1" applyFill="1" applyBorder="1" applyAlignment="1">
      <alignment horizontal="right" vertical="center"/>
    </xf>
    <xf numFmtId="3" fontId="0" fillId="7" borderId="7" xfId="0" applyNumberFormat="1" applyFont="1" applyFill="1" applyBorder="1" applyAlignment="1">
      <alignment horizontal="right" vertical="center"/>
    </xf>
    <xf numFmtId="3" fontId="0" fillId="7" borderId="5" xfId="0" applyNumberFormat="1" applyFont="1" applyFill="1" applyBorder="1" applyAlignment="1">
      <alignment horizontal="right" vertical="center" wrapText="1"/>
    </xf>
    <xf numFmtId="3" fontId="0" fillId="7" borderId="7" xfId="0" applyNumberFormat="1" applyFont="1" applyFill="1" applyBorder="1" applyAlignment="1">
      <alignment horizontal="right" vertical="center" wrapText="1"/>
    </xf>
    <xf numFmtId="0" fontId="0" fillId="0" borderId="20"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2" xfId="0" applyFont="1" applyBorder="1" applyAlignment="1">
      <alignment horizontal="center" vertical="center" wrapText="1"/>
    </xf>
    <xf numFmtId="0" fontId="22" fillId="0" borderId="18" xfId="0" applyFont="1" applyBorder="1" applyAlignment="1">
      <alignment vertical="center"/>
    </xf>
    <xf numFmtId="0" fontId="22" fillId="0" borderId="19" xfId="0" applyFont="1" applyBorder="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28" xfId="0" applyFont="1" applyBorder="1" applyAlignment="1">
      <alignment vertical="center"/>
    </xf>
    <xf numFmtId="0" fontId="22" fillId="0" borderId="16" xfId="0" applyFont="1" applyBorder="1" applyAlignment="1">
      <alignment vertical="center"/>
    </xf>
    <xf numFmtId="0" fontId="0" fillId="0" borderId="27" xfId="0" applyFont="1" applyBorder="1" applyAlignment="1">
      <alignment horizontal="center" vertical="center" wrapText="1"/>
    </xf>
    <xf numFmtId="0" fontId="0" fillId="0" borderId="30" xfId="0" applyFont="1" applyBorder="1" applyAlignment="1">
      <alignment horizontal="center" vertical="center" wrapText="1"/>
    </xf>
    <xf numFmtId="0" fontId="4" fillId="14" borderId="20" xfId="0" applyFont="1" applyFill="1" applyBorder="1" applyAlignment="1">
      <alignment horizontal="left" vertical="center"/>
    </xf>
    <xf numFmtId="0" fontId="4" fillId="14" borderId="26" xfId="0" applyFont="1" applyFill="1" applyBorder="1" applyAlignment="1">
      <alignment horizontal="left" vertical="center"/>
    </xf>
    <xf numFmtId="0" fontId="4" fillId="14" borderId="31" xfId="0" applyFont="1" applyFill="1" applyBorder="1" applyAlignment="1">
      <alignment horizontal="left" vertical="center"/>
    </xf>
    <xf numFmtId="0" fontId="0" fillId="0" borderId="31"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38"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40"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2" xfId="0" applyFont="1" applyBorder="1" applyAlignment="1">
      <alignment horizontal="center"/>
    </xf>
    <xf numFmtId="0" fontId="0" fillId="0" borderId="3" xfId="0" applyFont="1" applyBorder="1" applyAlignment="1">
      <alignment horizontal="center"/>
    </xf>
    <xf numFmtId="0" fontId="0" fillId="0" borderId="4" xfId="0" applyFont="1" applyBorder="1" applyAlignment="1">
      <alignment horizontal="center"/>
    </xf>
    <xf numFmtId="0" fontId="10" fillId="0" borderId="2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42"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32" xfId="0" applyFont="1" applyBorder="1" applyAlignment="1">
      <alignment horizontal="center" vertical="center" wrapText="1"/>
    </xf>
    <xf numFmtId="0" fontId="85" fillId="0" borderId="0" xfId="0" applyFont="1" applyAlignment="1">
      <alignment horizontal="justify" vertical="center" wrapText="1"/>
    </xf>
    <xf numFmtId="0" fontId="0" fillId="0" borderId="43"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2" xfId="0" applyFont="1" applyBorder="1" applyAlignment="1">
      <alignment horizontal="center" vertical="center" wrapText="1"/>
    </xf>
    <xf numFmtId="0" fontId="0" fillId="9" borderId="43" xfId="0" applyFont="1" applyFill="1" applyBorder="1" applyAlignment="1">
      <alignment horizontal="center" vertical="center" wrapText="1"/>
    </xf>
    <xf numFmtId="0" fontId="0" fillId="9" borderId="42" xfId="0" applyFont="1" applyFill="1" applyBorder="1" applyAlignment="1">
      <alignment horizontal="center" vertical="center" wrapText="1"/>
    </xf>
    <xf numFmtId="0" fontId="0" fillId="0" borderId="0" xfId="0" applyFont="1" applyAlignment="1">
      <alignment vertical="center" wrapText="1"/>
    </xf>
    <xf numFmtId="0" fontId="0" fillId="0" borderId="16" xfId="0" applyFont="1" applyBorder="1" applyAlignment="1">
      <alignment vertical="center" wrapText="1"/>
    </xf>
    <xf numFmtId="0" fontId="34" fillId="0" borderId="35" xfId="0" applyFont="1" applyBorder="1" applyAlignment="1"/>
    <xf numFmtId="0" fontId="0" fillId="0" borderId="16"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29" xfId="0" applyFont="1" applyBorder="1" applyAlignment="1">
      <alignment horizontal="center" vertical="top" wrapText="1"/>
    </xf>
    <xf numFmtId="0" fontId="0" fillId="0" borderId="43" xfId="0" applyFont="1" applyBorder="1" applyAlignment="1">
      <alignment horizontal="center" vertical="top" wrapText="1"/>
    </xf>
    <xf numFmtId="0" fontId="0" fillId="0" borderId="32" xfId="0" applyFont="1" applyBorder="1" applyAlignment="1">
      <alignment horizontal="center" vertical="top" wrapText="1"/>
    </xf>
    <xf numFmtId="0" fontId="0" fillId="0" borderId="43" xfId="0" applyFont="1" applyBorder="1" applyAlignment="1">
      <alignment vertical="center" wrapText="1"/>
    </xf>
    <xf numFmtId="0" fontId="0" fillId="0" borderId="32" xfId="0" applyFont="1" applyBorder="1" applyAlignment="1">
      <alignment vertical="center" wrapText="1"/>
    </xf>
    <xf numFmtId="0" fontId="93" fillId="9" borderId="20" xfId="0" applyFont="1" applyFill="1" applyBorder="1" applyAlignment="1">
      <alignment horizontal="center" vertical="center" wrapText="1"/>
    </xf>
    <xf numFmtId="0" fontId="93" fillId="9" borderId="22" xfId="0" applyFont="1" applyFill="1" applyBorder="1" applyAlignment="1">
      <alignment horizontal="center" vertical="center" wrapText="1"/>
    </xf>
    <xf numFmtId="0" fontId="41" fillId="9" borderId="20" xfId="0" applyFont="1" applyFill="1" applyBorder="1" applyAlignment="1">
      <alignment horizontal="center" vertical="center"/>
    </xf>
    <xf numFmtId="0" fontId="41" fillId="9" borderId="22" xfId="0" applyFont="1" applyFill="1" applyBorder="1" applyAlignment="1">
      <alignment horizontal="center" vertical="center"/>
    </xf>
    <xf numFmtId="0" fontId="41" fillId="0" borderId="20" xfId="0" applyFont="1" applyBorder="1" applyAlignment="1">
      <alignment horizontal="center" vertical="center"/>
    </xf>
    <xf numFmtId="0" fontId="41" fillId="0" borderId="22" xfId="0" applyFont="1" applyBorder="1" applyAlignment="1">
      <alignment horizontal="center" vertical="center"/>
    </xf>
    <xf numFmtId="0" fontId="53" fillId="18" borderId="20" xfId="0" applyFont="1" applyFill="1" applyBorder="1" applyAlignment="1">
      <alignment horizontal="center" vertical="center" wrapText="1"/>
    </xf>
    <xf numFmtId="0" fontId="53" fillId="18" borderId="22" xfId="0" applyFont="1" applyFill="1" applyBorder="1" applyAlignment="1">
      <alignment horizontal="center" vertical="center" wrapText="1"/>
    </xf>
    <xf numFmtId="0" fontId="0" fillId="0" borderId="45" xfId="0" applyFont="1" applyBorder="1" applyAlignment="1">
      <alignment horizontal="center" vertical="center" wrapText="1"/>
    </xf>
    <xf numFmtId="0" fontId="0" fillId="9" borderId="43" xfId="0" applyFont="1" applyFill="1" applyBorder="1" applyAlignment="1">
      <alignment vertical="center" wrapText="1"/>
    </xf>
    <xf numFmtId="0" fontId="0" fillId="9" borderId="32" xfId="0" applyFont="1" applyFill="1" applyBorder="1" applyAlignment="1">
      <alignment vertical="center" wrapText="1"/>
    </xf>
    <xf numFmtId="0" fontId="0" fillId="9" borderId="42" xfId="0" applyFont="1" applyFill="1" applyBorder="1" applyAlignment="1">
      <alignment vertical="center" wrapText="1"/>
    </xf>
    <xf numFmtId="0" fontId="0" fillId="0" borderId="24" xfId="0" applyFont="1" applyBorder="1" applyAlignment="1">
      <alignment vertical="top" wrapText="1"/>
    </xf>
    <xf numFmtId="0" fontId="0" fillId="0" borderId="38" xfId="0" applyFont="1" applyBorder="1" applyAlignment="1">
      <alignment vertical="top" wrapText="1"/>
    </xf>
    <xf numFmtId="0" fontId="0" fillId="0" borderId="39" xfId="0" applyFont="1" applyBorder="1" applyAlignment="1">
      <alignment vertical="top" wrapText="1"/>
    </xf>
    <xf numFmtId="0" fontId="0" fillId="0" borderId="35" xfId="0" applyFont="1" applyBorder="1" applyAlignment="1"/>
    <xf numFmtId="0" fontId="0" fillId="0" borderId="0" xfId="0" applyFont="1" applyAlignment="1"/>
    <xf numFmtId="0" fontId="22" fillId="7" borderId="20" xfId="0" applyFont="1" applyFill="1" applyBorder="1" applyAlignment="1">
      <alignment horizontal="left" vertical="center" wrapText="1" indent="2"/>
    </xf>
    <xf numFmtId="0" fontId="22" fillId="7" borderId="22" xfId="0" applyFont="1" applyFill="1" applyBorder="1" applyAlignment="1">
      <alignment horizontal="left" vertical="center" wrapText="1" indent="2"/>
    </xf>
    <xf numFmtId="0" fontId="53" fillId="0" borderId="20" xfId="0" applyFont="1" applyBorder="1" applyAlignment="1">
      <alignment vertical="center" wrapText="1"/>
    </xf>
    <xf numFmtId="0" fontId="53" fillId="0" borderId="22" xfId="0" applyFont="1" applyBorder="1" applyAlignment="1">
      <alignment vertical="center" wrapText="1"/>
    </xf>
    <xf numFmtId="0" fontId="0" fillId="0" borderId="20" xfId="0" applyFont="1" applyBorder="1" applyAlignment="1">
      <alignment vertical="center" wrapText="1"/>
    </xf>
    <xf numFmtId="0" fontId="0" fillId="0" borderId="22" xfId="0" applyFont="1" applyBorder="1" applyAlignment="1">
      <alignment vertical="center" wrapText="1"/>
    </xf>
    <xf numFmtId="0" fontId="0" fillId="0" borderId="20" xfId="0" applyFont="1" applyBorder="1" applyAlignment="1">
      <alignment horizontal="center" vertical="center"/>
    </xf>
    <xf numFmtId="0" fontId="0" fillId="0" borderId="22" xfId="0" applyFont="1" applyBorder="1" applyAlignment="1">
      <alignment horizontal="center" vertical="center"/>
    </xf>
    <xf numFmtId="0" fontId="0" fillId="0" borderId="26" xfId="0" applyFont="1" applyBorder="1" applyAlignment="1">
      <alignment horizontal="center" vertical="center"/>
    </xf>
    <xf numFmtId="0" fontId="0" fillId="0" borderId="24" xfId="0" applyFont="1" applyBorder="1" applyAlignment="1">
      <alignment horizontal="center" vertical="center"/>
    </xf>
    <xf numFmtId="0" fontId="0" fillId="0" borderId="38" xfId="0" applyFont="1" applyBorder="1" applyAlignment="1">
      <alignment horizontal="center" vertical="center"/>
    </xf>
    <xf numFmtId="0" fontId="0" fillId="0" borderId="25" xfId="0" applyFont="1" applyBorder="1" applyAlignment="1">
      <alignment horizontal="center" vertical="center"/>
    </xf>
    <xf numFmtId="0" fontId="0" fillId="0" borderId="44" xfId="0" applyFont="1" applyBorder="1" applyAlignment="1">
      <alignment horizontal="center" vertical="center"/>
    </xf>
    <xf numFmtId="0" fontId="0" fillId="0" borderId="35" xfId="0" applyFont="1" applyBorder="1" applyAlignment="1">
      <alignment horizontal="center" vertical="center"/>
    </xf>
    <xf numFmtId="0" fontId="0" fillId="0" borderId="33" xfId="0" applyFont="1" applyBorder="1" applyAlignment="1">
      <alignment horizontal="center" vertical="center"/>
    </xf>
    <xf numFmtId="0" fontId="0" fillId="0" borderId="24" xfId="0" applyFont="1" applyBorder="1" applyAlignment="1">
      <alignment horizontal="left" vertical="center"/>
    </xf>
    <xf numFmtId="0" fontId="0" fillId="0" borderId="38" xfId="0" applyFont="1" applyBorder="1" applyAlignment="1">
      <alignment horizontal="left" vertical="center"/>
    </xf>
    <xf numFmtId="0" fontId="0" fillId="9" borderId="26" xfId="0" applyFont="1" applyFill="1" applyBorder="1" applyAlignment="1">
      <alignment vertical="center"/>
    </xf>
    <xf numFmtId="0" fontId="0" fillId="9" borderId="22" xfId="0" applyFont="1" applyFill="1" applyBorder="1" applyAlignment="1">
      <alignment vertical="center"/>
    </xf>
    <xf numFmtId="0" fontId="0" fillId="9" borderId="44" xfId="0" applyFont="1" applyFill="1" applyBorder="1"/>
    <xf numFmtId="0" fontId="0" fillId="9" borderId="35" xfId="0" applyFont="1" applyFill="1" applyBorder="1"/>
    <xf numFmtId="0" fontId="0" fillId="9" borderId="33" xfId="0" applyFont="1" applyFill="1" applyBorder="1"/>
    <xf numFmtId="0" fontId="0" fillId="19" borderId="20" xfId="0" applyFont="1" applyFill="1" applyBorder="1" applyAlignment="1">
      <alignment vertical="center" wrapText="1"/>
    </xf>
    <xf numFmtId="0" fontId="0" fillId="19" borderId="22" xfId="0" applyFont="1" applyFill="1" applyBorder="1" applyAlignment="1">
      <alignment vertical="center" wrapText="1"/>
    </xf>
    <xf numFmtId="0" fontId="0" fillId="19" borderId="26" xfId="0" applyFont="1" applyFill="1" applyBorder="1" applyAlignment="1">
      <alignment vertical="center" wrapText="1"/>
    </xf>
    <xf numFmtId="0" fontId="0" fillId="0" borderId="26" xfId="0" applyFont="1" applyBorder="1" applyAlignment="1">
      <alignment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4" fillId="0" borderId="3" xfId="0" applyFont="1" applyBorder="1" applyAlignment="1">
      <alignment horizontal="center" vertical="center" wrapText="1"/>
    </xf>
    <xf numFmtId="9" fontId="8" fillId="0" borderId="1" xfId="0" applyNumberFormat="1" applyFont="1" applyBorder="1" applyAlignment="1">
      <alignment horizontal="center" vertical="center" wrapText="1"/>
    </xf>
    <xf numFmtId="0" fontId="0" fillId="0" borderId="5" xfId="0" applyFont="1" applyBorder="1" applyAlignment="1">
      <alignment horizontal="center" vertical="center"/>
    </xf>
    <xf numFmtId="0" fontId="0" fillId="0" borderId="7" xfId="0" applyFont="1" applyBorder="1" applyAlignment="1">
      <alignment horizontal="center" vertical="center"/>
    </xf>
    <xf numFmtId="0" fontId="4" fillId="9" borderId="2"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0" fillId="0" borderId="12"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0" xfId="0" applyFont="1" applyBorder="1" applyAlignment="1">
      <alignment horizontal="center" vertical="center" wrapText="1"/>
    </xf>
    <xf numFmtId="0" fontId="0" fillId="9" borderId="5" xfId="0" applyFont="1" applyFill="1" applyBorder="1" applyAlignment="1">
      <alignment horizontal="center" vertical="center" wrapText="1"/>
    </xf>
    <xf numFmtId="0" fontId="0" fillId="9" borderId="6"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0" fillId="9" borderId="2" xfId="0" applyFont="1" applyFill="1" applyBorder="1" applyAlignment="1">
      <alignment horizontal="center" vertical="center" wrapText="1"/>
    </xf>
    <xf numFmtId="0" fontId="0" fillId="9" borderId="3"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9" borderId="7"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0" fillId="9" borderId="12" xfId="0" applyFont="1" applyFill="1" applyBorder="1" applyAlignment="1">
      <alignment horizontal="center" vertical="center" wrapText="1"/>
    </xf>
    <xf numFmtId="0" fontId="4"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4" fillId="0" borderId="12" xfId="0" applyFont="1" applyBorder="1" applyAlignment="1">
      <alignment horizontal="center" vertical="center" wrapText="1"/>
    </xf>
    <xf numFmtId="0" fontId="8" fillId="0" borderId="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4" xfId="0" applyFont="1" applyBorder="1" applyAlignment="1">
      <alignment horizontal="center" vertical="center" wrapText="1"/>
    </xf>
    <xf numFmtId="0" fontId="0" fillId="0" borderId="1" xfId="0" applyFont="1" applyBorder="1" applyAlignment="1">
      <alignment horizontal="center"/>
    </xf>
    <xf numFmtId="0" fontId="20" fillId="0" borderId="0" xfId="0" applyFont="1" applyAlignment="1">
      <alignment vertical="center" wrapText="1"/>
    </xf>
    <xf numFmtId="0" fontId="14"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14" fillId="0" borderId="1" xfId="0" applyFont="1" applyBorder="1" applyAlignment="1">
      <alignment vertical="center" wrapText="1"/>
    </xf>
    <xf numFmtId="0" fontId="23" fillId="0" borderId="2" xfId="0" applyFont="1" applyBorder="1" applyAlignment="1">
      <alignment horizontal="left" vertical="center" wrapText="1" indent="7"/>
    </xf>
    <xf numFmtId="0" fontId="23" fillId="0" borderId="4" xfId="0" applyFont="1" applyBorder="1" applyAlignment="1">
      <alignment horizontal="left" vertical="center" wrapText="1" indent="7"/>
    </xf>
    <xf numFmtId="0" fontId="19" fillId="33" borderId="0" xfId="0" applyFont="1" applyFill="1" applyAlignment="1">
      <alignment horizontal="left"/>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7" fillId="0" borderId="12" xfId="0" applyFont="1" applyBorder="1" applyAlignment="1">
      <alignment horizontal="center"/>
    </xf>
    <xf numFmtId="0" fontId="7" fillId="0" borderId="1" xfId="0" applyFont="1" applyBorder="1" applyAlignment="1">
      <alignment horizontal="left"/>
    </xf>
    <xf numFmtId="0" fontId="7" fillId="0" borderId="1" xfId="0" applyFont="1" applyBorder="1" applyAlignment="1">
      <alignment horizontal="center" wrapText="1"/>
    </xf>
    <xf numFmtId="0" fontId="8" fillId="0" borderId="1" xfId="0" applyFont="1" applyBorder="1" applyAlignment="1">
      <alignment horizontal="left"/>
    </xf>
    <xf numFmtId="0" fontId="7" fillId="0" borderId="1" xfId="0" applyFont="1" applyBorder="1" applyAlignment="1">
      <alignment horizontal="left" indent="1"/>
    </xf>
    <xf numFmtId="0" fontId="4" fillId="0" borderId="6"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7" fillId="0" borderId="1" xfId="9" applyFont="1" applyBorder="1" applyAlignment="1">
      <alignment horizontal="center" vertical="center" wrapText="1"/>
    </xf>
    <xf numFmtId="0" fontId="2"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 xfId="0" applyFont="1" applyBorder="1" applyAlignment="1">
      <alignment horizontal="left" vertical="center" wrapText="1"/>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0" fontId="7" fillId="0" borderId="2" xfId="0" applyFont="1" applyBorder="1" applyAlignment="1">
      <alignment horizontal="left"/>
    </xf>
    <xf numFmtId="0" fontId="7" fillId="0" borderId="3" xfId="0" applyFont="1" applyBorder="1" applyAlignment="1">
      <alignment horizontal="left"/>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left" vertical="center" wrapText="1" indent="2"/>
    </xf>
    <xf numFmtId="0" fontId="7" fillId="0" borderId="4" xfId="0" applyFont="1" applyBorder="1" applyAlignment="1">
      <alignment horizontal="left" vertical="center" wrapText="1" indent="2"/>
    </xf>
    <xf numFmtId="0" fontId="7" fillId="0" borderId="0" xfId="0" applyFont="1" applyAlignment="1">
      <alignment horizontal="left"/>
    </xf>
    <xf numFmtId="0" fontId="8" fillId="4" borderId="46" xfId="10" applyFont="1" applyFill="1" applyBorder="1" applyAlignment="1">
      <alignment horizontal="center" vertical="center"/>
    </xf>
    <xf numFmtId="0" fontId="8" fillId="4" borderId="47" xfId="10" applyFont="1" applyFill="1" applyBorder="1" applyAlignment="1">
      <alignment horizontal="center" vertical="center"/>
    </xf>
    <xf numFmtId="0" fontId="8" fillId="4" borderId="48" xfId="10" applyFont="1" applyFill="1" applyBorder="1" applyAlignment="1">
      <alignment horizontal="center" vertical="center"/>
    </xf>
    <xf numFmtId="0" fontId="8" fillId="4" borderId="49" xfId="10" applyFont="1" applyFill="1" applyBorder="1" applyAlignment="1">
      <alignment horizontal="center" vertical="center"/>
    </xf>
    <xf numFmtId="0" fontId="8" fillId="4" borderId="50" xfId="10" applyFont="1" applyFill="1" applyBorder="1" applyAlignment="1">
      <alignment horizontal="center" vertical="center"/>
    </xf>
    <xf numFmtId="0" fontId="8" fillId="4" borderId="51" xfId="10" applyFont="1" applyFill="1" applyBorder="1" applyAlignment="1">
      <alignment horizontal="center" vertical="center"/>
    </xf>
    <xf numFmtId="0" fontId="8" fillId="0" borderId="12" xfId="3" applyFont="1" applyBorder="1" applyAlignment="1">
      <alignment horizontal="center" vertical="center" wrapText="1"/>
    </xf>
    <xf numFmtId="0" fontId="8" fillId="0" borderId="14"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14"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8" xfId="3" applyFont="1" applyBorder="1" applyAlignment="1">
      <alignment horizontal="center" vertical="center" wrapText="1"/>
    </xf>
    <xf numFmtId="0" fontId="8" fillId="0" borderId="2" xfId="3" applyFont="1" applyBorder="1" applyAlignment="1">
      <alignment horizontal="center" vertical="center" wrapText="1"/>
    </xf>
    <xf numFmtId="0" fontId="7" fillId="0" borderId="4" xfId="0" applyFont="1" applyBorder="1" applyAlignment="1">
      <alignment horizontal="center" vertical="center" wrapText="1"/>
    </xf>
  </cellXfs>
  <cellStyles count="17">
    <cellStyle name="=C:\WINNT35\SYSTEM32\COMMAND.COM" xfId="3" xr:uid="{B7F75109-EC58-4BBD-8AB9-C705EAB60845}"/>
    <cellStyle name="Heading 1 2" xfId="6" xr:uid="{6B7117E3-0CC9-4BD6-86A0-FEBD933BFCD3}"/>
    <cellStyle name="Heading 2 2" xfId="5" xr:uid="{9FE5C20E-F7D9-4067-97F2-4966D4A6C36D}"/>
    <cellStyle name="HeadingTable" xfId="12" xr:uid="{7957BCCC-28C3-4A99-ACF5-D129EAD421BC}"/>
    <cellStyle name="Komma" xfId="15" builtinId="3"/>
    <cellStyle name="Link" xfId="7" builtinId="8"/>
    <cellStyle name="Normal" xfId="0" builtinId="0"/>
    <cellStyle name="Normal 2" xfId="4" xr:uid="{4C44CDE8-A5CD-4AEC-9574-383D39FC4AAA}"/>
    <cellStyle name="Normal 2 2" xfId="8" xr:uid="{F01DB21C-1EFA-486D-8A24-C3E6816F50EF}"/>
    <cellStyle name="Normal 3" xfId="13" xr:uid="{55EBE3FF-5F7B-4B09-B26B-DDD4854CA599}"/>
    <cellStyle name="Normal 4" xfId="10" xr:uid="{A874AFD2-4067-4E25-82DB-09C833B8D74A}"/>
    <cellStyle name="Normal_20 OPR" xfId="9" xr:uid="{42702CC4-ACAC-4A53-A334-4500CCAFCEDC}"/>
    <cellStyle name="optionalExposure" xfId="2" xr:uid="{137B6073-E951-438B-AF64-5DE6E967F39E}"/>
    <cellStyle name="Procent" xfId="1" builtinId="5"/>
    <cellStyle name="Standard 3" xfId="11" xr:uid="{C1F9AB89-D1ED-4C35-9B73-F1F1A95DCFFF}"/>
    <cellStyle name="Tabel - Overskrift 2" xfId="14" xr:uid="{23A1C0D8-1319-4BD9-8F90-9D97008F1665}"/>
    <cellStyle name="Table - Text" xfId="16" xr:uid="{16A5F88B-BF7E-4CDC-AB4D-BB4D824838C2}"/>
  </cellStyles>
  <dxfs count="11">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1" defaultTableStyle="TableStyleMedium2" defaultPivotStyle="PivotStyleLight16">
    <tableStyle name="Invisible" pivot="0" table="0" count="0" xr9:uid="{B0F94AD5-2840-4277-B803-986AB73A5189}"/>
  </tableStyles>
  <colors>
    <mruColors>
      <color rgb="FF57A8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4</xdr:col>
      <xdr:colOff>141039</xdr:colOff>
      <xdr:row>1</xdr:row>
      <xdr:rowOff>358657</xdr:rowOff>
    </xdr:to>
    <xdr:pic>
      <xdr:nvPicPr>
        <xdr:cNvPr id="2" name="Billede 1">
          <a:extLst>
            <a:ext uri="{FF2B5EF4-FFF2-40B4-BE49-F238E27FC236}">
              <a16:creationId xmlns:a16="http://schemas.microsoft.com/office/drawing/2014/main" id="{E2BC787C-9DEC-4F90-84FE-BB3BCCAF12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782425" y="190500"/>
          <a:ext cx="1807914" cy="358657"/>
        </a:xfrm>
        <a:prstGeom prst="rect">
          <a:avLst/>
        </a:prstGeom>
      </xdr:spPr>
    </xdr:pic>
    <xdr:clientData/>
  </xdr:twoCellAnchor>
  <xdr:oneCellAnchor>
    <xdr:from>
      <xdr:col>8</xdr:col>
      <xdr:colOff>180975</xdr:colOff>
      <xdr:row>70</xdr:row>
      <xdr:rowOff>0</xdr:rowOff>
    </xdr:from>
    <xdr:ext cx="184731" cy="264560"/>
    <xdr:sp macro="" textlink="">
      <xdr:nvSpPr>
        <xdr:cNvPr id="3" name="TextBox 1">
          <a:extLst>
            <a:ext uri="{FF2B5EF4-FFF2-40B4-BE49-F238E27FC236}">
              <a16:creationId xmlns:a16="http://schemas.microsoft.com/office/drawing/2014/main" id="{7737FE18-B28A-4F48-9320-86AC4C4FE9B4}"/>
            </a:ext>
          </a:extLst>
        </xdr:cNvPr>
        <xdr:cNvSpPr txBox="1"/>
      </xdr:nvSpPr>
      <xdr:spPr>
        <a:xfrm>
          <a:off x="15849600" y="2128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1866900</xdr:colOff>
      <xdr:row>15</xdr:row>
      <xdr:rowOff>152400</xdr:rowOff>
    </xdr:from>
    <xdr:to>
      <xdr:col>10</xdr:col>
      <xdr:colOff>1412082</xdr:colOff>
      <xdr:row>26</xdr:row>
      <xdr:rowOff>57150</xdr:rowOff>
    </xdr:to>
    <xdr:sp macro="" textlink="">
      <xdr:nvSpPr>
        <xdr:cNvPr id="2" name="AutoShape 1">
          <a:extLst>
            <a:ext uri="{FF2B5EF4-FFF2-40B4-BE49-F238E27FC236}">
              <a16:creationId xmlns:a16="http://schemas.microsoft.com/office/drawing/2014/main" id="{F3E4F5C5-B615-4229-81A6-4294A4756C25}"/>
            </a:ext>
          </a:extLst>
        </xdr:cNvPr>
        <xdr:cNvSpPr>
          <a:spLocks noChangeAspect="1" noChangeArrowheads="1"/>
        </xdr:cNvSpPr>
      </xdr:nvSpPr>
      <xdr:spPr bwMode="auto">
        <a:xfrm>
          <a:off x="3909060" y="3505200"/>
          <a:ext cx="9199722" cy="19164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1323975</xdr:colOff>
      <xdr:row>11</xdr:row>
      <xdr:rowOff>161925</xdr:rowOff>
    </xdr:from>
    <xdr:ext cx="184731" cy="264560"/>
    <xdr:sp macro="" textlink="">
      <xdr:nvSpPr>
        <xdr:cNvPr id="2" name="TextBox 1">
          <a:extLst>
            <a:ext uri="{FF2B5EF4-FFF2-40B4-BE49-F238E27FC236}">
              <a16:creationId xmlns:a16="http://schemas.microsoft.com/office/drawing/2014/main" id="{CCAADB27-5F4F-485D-B77E-3D989136888F}"/>
            </a:ext>
          </a:extLst>
        </xdr:cNvPr>
        <xdr:cNvSpPr txBox="1"/>
      </xdr:nvSpPr>
      <xdr:spPr>
        <a:xfrm>
          <a:off x="2154555" y="5328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DLR Kredit">
      <a:dk1>
        <a:sysClr val="windowText" lastClr="000000"/>
      </a:dk1>
      <a:lt1>
        <a:sysClr val="window" lastClr="FFFFFF"/>
      </a:lt1>
      <a:dk2>
        <a:srgbClr val="73757E"/>
      </a:dk2>
      <a:lt2>
        <a:srgbClr val="AEB0B8"/>
      </a:lt2>
      <a:accent1>
        <a:srgbClr val="387D6B"/>
      </a:accent1>
      <a:accent2>
        <a:srgbClr val="296053"/>
      </a:accent2>
      <a:accent3>
        <a:srgbClr val="57A8A3"/>
      </a:accent3>
      <a:accent4>
        <a:srgbClr val="7BC7C1"/>
      </a:accent4>
      <a:accent5>
        <a:srgbClr val="ABDBDF"/>
      </a:accent5>
      <a:accent6>
        <a:srgbClr val="BA574B"/>
      </a:accent6>
      <a:hlink>
        <a:srgbClr val="57A8A3"/>
      </a:hlink>
      <a:folHlink>
        <a:srgbClr val="296053"/>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E4874-035F-43B5-80DC-BA99393049A2}">
  <dimension ref="A1:P87"/>
  <sheetViews>
    <sheetView showGridLines="0" tabSelected="1" zoomScaleNormal="100" workbookViewId="0"/>
  </sheetViews>
  <sheetFormatPr defaultRowHeight="14.5" x14ac:dyDescent="0.35"/>
  <cols>
    <col min="2" max="2" width="167.54296875" customWidth="1"/>
    <col min="3" max="3" width="13.54296875" bestFit="1" customWidth="1"/>
    <col min="4" max="4" width="11.453125" customWidth="1"/>
  </cols>
  <sheetData>
    <row r="1" spans="1:16" x14ac:dyDescent="0.35">
      <c r="C1" s="318"/>
    </row>
    <row r="2" spans="1:16" ht="30" x14ac:dyDescent="0.6">
      <c r="B2" s="778" t="s">
        <v>1440</v>
      </c>
    </row>
    <row r="3" spans="1:16" ht="31" x14ac:dyDescent="0.7">
      <c r="B3" s="779"/>
    </row>
    <row r="4" spans="1:16" x14ac:dyDescent="0.35">
      <c r="C4" s="23" t="s">
        <v>1441</v>
      </c>
      <c r="D4" s="23" t="s">
        <v>1442</v>
      </c>
    </row>
    <row r="5" spans="1:16" x14ac:dyDescent="0.35">
      <c r="B5" s="807" t="s">
        <v>1476</v>
      </c>
      <c r="C5" s="807"/>
      <c r="D5" s="807"/>
      <c r="E5" s="807"/>
      <c r="F5" s="807"/>
    </row>
    <row r="6" spans="1:16" x14ac:dyDescent="0.35">
      <c r="B6" s="780" t="s">
        <v>1443</v>
      </c>
      <c r="C6" s="780" t="s">
        <v>1444</v>
      </c>
      <c r="D6" s="482" t="s">
        <v>33</v>
      </c>
      <c r="E6" s="780"/>
      <c r="F6" s="780"/>
      <c r="G6" s="780"/>
      <c r="H6" s="780"/>
      <c r="I6" s="780"/>
      <c r="J6" s="780"/>
      <c r="K6" s="780"/>
      <c r="L6" s="780"/>
      <c r="M6" s="781"/>
      <c r="N6" s="781"/>
      <c r="O6" s="781"/>
      <c r="P6" s="781"/>
    </row>
    <row r="7" spans="1:16" x14ac:dyDescent="0.35">
      <c r="B7" s="782" t="s">
        <v>671</v>
      </c>
      <c r="C7" s="782" t="s">
        <v>1491</v>
      </c>
      <c r="D7" s="482" t="s">
        <v>1492</v>
      </c>
      <c r="E7" s="782"/>
      <c r="F7" s="782"/>
      <c r="G7" s="782"/>
      <c r="H7" s="782"/>
      <c r="I7" s="782"/>
      <c r="J7" s="782"/>
      <c r="K7" s="782"/>
      <c r="L7" s="782"/>
      <c r="M7" s="781"/>
      <c r="N7" s="781"/>
      <c r="O7" s="781"/>
      <c r="P7" s="781"/>
    </row>
    <row r="8" spans="1:16" x14ac:dyDescent="0.35">
      <c r="B8" s="781"/>
      <c r="C8" s="781"/>
      <c r="D8" s="482"/>
      <c r="E8" s="781"/>
      <c r="F8" s="781"/>
      <c r="G8" s="781"/>
      <c r="H8" s="781"/>
      <c r="I8" s="781"/>
      <c r="J8" s="781"/>
      <c r="K8" s="781"/>
      <c r="L8" s="781"/>
      <c r="M8" s="781"/>
      <c r="N8" s="781"/>
      <c r="O8" s="781"/>
      <c r="P8" s="781"/>
    </row>
    <row r="9" spans="1:16" x14ac:dyDescent="0.35">
      <c r="D9" s="482"/>
    </row>
    <row r="10" spans="1:16" x14ac:dyDescent="0.35">
      <c r="A10" s="791"/>
      <c r="B10" s="793" t="s">
        <v>1486</v>
      </c>
      <c r="C10" s="320"/>
      <c r="D10" s="320"/>
      <c r="E10" s="320"/>
      <c r="F10" s="320"/>
    </row>
    <row r="11" spans="1:16" x14ac:dyDescent="0.35">
      <c r="B11" s="780" t="s">
        <v>1445</v>
      </c>
      <c r="C11" s="783" t="s">
        <v>1444</v>
      </c>
      <c r="D11" s="482" t="s">
        <v>33</v>
      </c>
      <c r="E11" s="783"/>
      <c r="F11" s="783"/>
      <c r="G11" s="783"/>
      <c r="H11" s="783"/>
      <c r="I11" s="783"/>
      <c r="J11" s="783"/>
      <c r="K11" s="783"/>
      <c r="L11" s="783"/>
    </row>
    <row r="12" spans="1:16" x14ac:dyDescent="0.35">
      <c r="B12" s="782" t="s">
        <v>589</v>
      </c>
      <c r="C12" s="784" t="s">
        <v>1444</v>
      </c>
      <c r="D12" s="482" t="s">
        <v>33</v>
      </c>
      <c r="E12" s="784"/>
      <c r="F12" s="784"/>
      <c r="G12" s="784"/>
      <c r="H12" s="784"/>
      <c r="I12" s="784"/>
      <c r="J12" s="784"/>
      <c r="K12" s="784"/>
      <c r="L12" s="784"/>
    </row>
    <row r="13" spans="1:16" x14ac:dyDescent="0.35">
      <c r="B13" s="782" t="s">
        <v>606</v>
      </c>
      <c r="C13" s="784" t="s">
        <v>1444</v>
      </c>
      <c r="D13" s="482" t="s">
        <v>33</v>
      </c>
      <c r="E13" s="784"/>
      <c r="F13" s="784"/>
      <c r="G13" s="784"/>
      <c r="H13" s="784"/>
      <c r="I13" s="784"/>
      <c r="J13" s="784"/>
      <c r="K13" s="784"/>
      <c r="L13" s="784"/>
    </row>
    <row r="14" spans="1:16" x14ac:dyDescent="0.35">
      <c r="B14" s="782" t="s">
        <v>1446</v>
      </c>
      <c r="C14" s="784" t="s">
        <v>1444</v>
      </c>
      <c r="D14" s="482" t="s">
        <v>33</v>
      </c>
      <c r="E14" s="784"/>
      <c r="F14" s="784"/>
      <c r="G14" s="784"/>
      <c r="H14" s="784"/>
      <c r="I14" s="784"/>
      <c r="J14" s="784"/>
      <c r="K14" s="784"/>
      <c r="L14" s="784"/>
    </row>
    <row r="15" spans="1:16" x14ac:dyDescent="0.35">
      <c r="D15" s="482"/>
    </row>
    <row r="16" spans="1:16" x14ac:dyDescent="0.35">
      <c r="D16" s="482"/>
    </row>
    <row r="17" spans="2:13" x14ac:dyDescent="0.35">
      <c r="B17" s="794" t="s">
        <v>1447</v>
      </c>
      <c r="C17" s="321"/>
      <c r="D17" s="321"/>
      <c r="E17" s="321"/>
      <c r="F17" s="321"/>
    </row>
    <row r="18" spans="2:13" x14ac:dyDescent="0.35">
      <c r="B18" s="780" t="s">
        <v>672</v>
      </c>
      <c r="C18" s="780" t="s">
        <v>1444</v>
      </c>
      <c r="D18" s="482" t="s">
        <v>33</v>
      </c>
      <c r="E18" s="780"/>
      <c r="F18" s="780"/>
      <c r="G18" s="780"/>
      <c r="H18" s="780"/>
      <c r="I18" s="780"/>
      <c r="J18" s="780"/>
      <c r="K18" s="780"/>
      <c r="L18" s="780"/>
      <c r="M18" s="781"/>
    </row>
    <row r="19" spans="2:13" x14ac:dyDescent="0.35">
      <c r="B19" s="782" t="s">
        <v>779</v>
      </c>
      <c r="C19" s="782" t="s">
        <v>1444</v>
      </c>
      <c r="D19" s="482" t="s">
        <v>33</v>
      </c>
      <c r="E19" s="782"/>
      <c r="F19" s="782"/>
      <c r="G19" s="782"/>
      <c r="H19" s="782"/>
      <c r="I19" s="782"/>
      <c r="J19" s="782"/>
      <c r="K19" s="782"/>
      <c r="L19" s="782"/>
      <c r="M19" s="781"/>
    </row>
    <row r="20" spans="2:13" x14ac:dyDescent="0.35">
      <c r="B20" s="782" t="s">
        <v>790</v>
      </c>
      <c r="C20" s="782" t="s">
        <v>1444</v>
      </c>
      <c r="D20" s="482" t="s">
        <v>33</v>
      </c>
      <c r="E20" s="782"/>
      <c r="F20" s="782"/>
      <c r="G20" s="782"/>
      <c r="H20" s="782"/>
      <c r="I20" s="782"/>
      <c r="J20" s="782"/>
      <c r="K20" s="782"/>
      <c r="L20" s="782"/>
      <c r="M20" s="781"/>
    </row>
    <row r="21" spans="2:13" x14ac:dyDescent="0.35">
      <c r="B21" s="781"/>
      <c r="C21" s="785"/>
      <c r="D21" s="482"/>
      <c r="E21" s="785"/>
      <c r="F21" s="785"/>
      <c r="G21" s="781"/>
      <c r="H21" s="781"/>
      <c r="I21" s="781"/>
      <c r="J21" s="781"/>
      <c r="K21" s="781"/>
      <c r="L21" s="781"/>
      <c r="M21" s="781"/>
    </row>
    <row r="22" spans="2:13" x14ac:dyDescent="0.35">
      <c r="D22" s="482"/>
    </row>
    <row r="23" spans="2:13" x14ac:dyDescent="0.35">
      <c r="B23" s="795" t="s">
        <v>1485</v>
      </c>
      <c r="C23" s="322"/>
      <c r="D23" s="322"/>
      <c r="E23" s="322"/>
      <c r="F23" s="322"/>
    </row>
    <row r="24" spans="2:13" x14ac:dyDescent="0.35">
      <c r="B24" s="780" t="s">
        <v>840</v>
      </c>
      <c r="C24" s="783" t="s">
        <v>1444</v>
      </c>
      <c r="D24" s="482" t="s">
        <v>33</v>
      </c>
      <c r="E24" s="783"/>
      <c r="F24" s="783"/>
      <c r="G24" s="783"/>
      <c r="H24" s="783"/>
      <c r="I24" s="783"/>
      <c r="J24" s="783"/>
      <c r="K24" s="783"/>
      <c r="L24" s="783"/>
    </row>
    <row r="25" spans="2:13" x14ac:dyDescent="0.35">
      <c r="B25" s="782" t="s">
        <v>857</v>
      </c>
      <c r="C25" s="784" t="s">
        <v>1444</v>
      </c>
      <c r="D25" s="482" t="s">
        <v>33</v>
      </c>
      <c r="E25" s="784"/>
      <c r="F25" s="784"/>
      <c r="G25" s="784"/>
      <c r="H25" s="784"/>
      <c r="I25" s="784"/>
      <c r="J25" s="784"/>
      <c r="K25" s="784"/>
      <c r="L25" s="784"/>
    </row>
    <row r="26" spans="2:13" x14ac:dyDescent="0.35">
      <c r="B26" s="782" t="s">
        <v>911</v>
      </c>
      <c r="C26" s="784" t="s">
        <v>1444</v>
      </c>
      <c r="D26" s="482" t="s">
        <v>33</v>
      </c>
      <c r="E26" s="784"/>
      <c r="F26" s="784"/>
      <c r="G26" s="784"/>
      <c r="H26" s="784"/>
      <c r="I26" s="784"/>
      <c r="J26" s="784"/>
      <c r="K26" s="784"/>
      <c r="L26" s="784"/>
    </row>
    <row r="27" spans="2:13" x14ac:dyDescent="0.35">
      <c r="D27" s="482"/>
    </row>
    <row r="28" spans="2:13" x14ac:dyDescent="0.35">
      <c r="D28" s="482"/>
    </row>
    <row r="29" spans="2:13" x14ac:dyDescent="0.35">
      <c r="B29" s="796" t="s">
        <v>1484</v>
      </c>
      <c r="C29" s="323"/>
      <c r="D29" s="323"/>
      <c r="E29" s="323"/>
      <c r="F29" s="323"/>
    </row>
    <row r="30" spans="2:13" x14ac:dyDescent="0.35">
      <c r="B30" s="782" t="s">
        <v>924</v>
      </c>
      <c r="C30" s="784" t="s">
        <v>1444</v>
      </c>
      <c r="D30" s="482" t="s">
        <v>33</v>
      </c>
      <c r="E30" s="784"/>
      <c r="F30" s="784"/>
      <c r="G30" s="784"/>
      <c r="H30" s="784"/>
      <c r="I30" s="784"/>
      <c r="J30" s="784"/>
      <c r="K30" s="784"/>
      <c r="L30" s="784"/>
    </row>
    <row r="31" spans="2:13" x14ac:dyDescent="0.35">
      <c r="B31" s="782" t="s">
        <v>962</v>
      </c>
      <c r="C31" s="784" t="s">
        <v>1444</v>
      </c>
      <c r="D31" s="482" t="s">
        <v>33</v>
      </c>
      <c r="E31" s="784"/>
      <c r="F31" s="784"/>
      <c r="G31" s="784"/>
      <c r="H31" s="784"/>
      <c r="I31" s="784"/>
      <c r="J31" s="784"/>
      <c r="K31" s="784"/>
      <c r="L31" s="784"/>
    </row>
    <row r="32" spans="2:13" x14ac:dyDescent="0.35">
      <c r="D32" s="482"/>
    </row>
    <row r="33" spans="1:12" x14ac:dyDescent="0.35">
      <c r="D33" s="482"/>
    </row>
    <row r="34" spans="1:12" x14ac:dyDescent="0.35">
      <c r="A34" s="791"/>
      <c r="B34" s="797" t="s">
        <v>1483</v>
      </c>
      <c r="C34" s="319"/>
      <c r="D34" s="319"/>
      <c r="E34" s="319"/>
      <c r="F34" s="319"/>
    </row>
    <row r="35" spans="1:12" x14ac:dyDescent="0.35">
      <c r="B35" s="782" t="s">
        <v>1448</v>
      </c>
      <c r="C35" s="780" t="s">
        <v>1444</v>
      </c>
      <c r="D35" s="482" t="s">
        <v>33</v>
      </c>
      <c r="E35" s="784"/>
      <c r="F35" s="784"/>
      <c r="G35" s="784"/>
      <c r="H35" s="784"/>
      <c r="I35" s="784"/>
      <c r="J35" s="784"/>
      <c r="K35" s="784"/>
      <c r="L35" s="784"/>
    </row>
    <row r="36" spans="1:12" x14ac:dyDescent="0.35">
      <c r="B36" s="782" t="s">
        <v>1027</v>
      </c>
      <c r="C36" s="780" t="s">
        <v>1444</v>
      </c>
      <c r="D36" s="482" t="s">
        <v>33</v>
      </c>
      <c r="E36" s="784"/>
      <c r="F36" s="784"/>
      <c r="G36" s="784"/>
      <c r="H36" s="784"/>
      <c r="I36" s="784"/>
      <c r="J36" s="784"/>
      <c r="K36" s="784"/>
      <c r="L36" s="784"/>
    </row>
    <row r="37" spans="1:12" x14ac:dyDescent="0.35">
      <c r="B37" s="782" t="s">
        <v>1034</v>
      </c>
      <c r="C37" s="780" t="s">
        <v>1444</v>
      </c>
      <c r="D37" s="418" t="s">
        <v>33</v>
      </c>
      <c r="E37" s="784"/>
      <c r="F37" s="784"/>
      <c r="G37" s="784"/>
      <c r="H37" s="784"/>
      <c r="I37" s="784"/>
      <c r="J37" s="784"/>
      <c r="K37" s="784"/>
      <c r="L37" s="784"/>
    </row>
    <row r="38" spans="1:12" x14ac:dyDescent="0.35">
      <c r="B38" s="782" t="s">
        <v>1042</v>
      </c>
      <c r="C38" s="780" t="s">
        <v>1444</v>
      </c>
      <c r="D38" s="482" t="s">
        <v>33</v>
      </c>
      <c r="E38" s="784"/>
      <c r="F38" s="784"/>
      <c r="G38" s="784"/>
      <c r="H38" s="784"/>
      <c r="I38" s="784"/>
      <c r="J38" s="784"/>
      <c r="K38" s="784"/>
      <c r="L38" s="784"/>
    </row>
    <row r="39" spans="1:12" x14ac:dyDescent="0.35">
      <c r="B39" s="782" t="s">
        <v>1051</v>
      </c>
      <c r="C39" s="780" t="s">
        <v>1444</v>
      </c>
      <c r="D39" s="482" t="s">
        <v>33</v>
      </c>
      <c r="E39" s="784"/>
      <c r="F39" s="784"/>
      <c r="G39" s="784"/>
      <c r="H39" s="784"/>
      <c r="I39" s="784"/>
      <c r="J39" s="784"/>
      <c r="K39" s="784"/>
      <c r="L39" s="784"/>
    </row>
    <row r="40" spans="1:12" x14ac:dyDescent="0.35">
      <c r="B40" s="782" t="s">
        <v>1063</v>
      </c>
      <c r="C40" s="780" t="s">
        <v>1444</v>
      </c>
      <c r="D40" s="482" t="s">
        <v>33</v>
      </c>
      <c r="E40" s="784"/>
      <c r="F40" s="784"/>
      <c r="G40" s="784"/>
      <c r="H40" s="784"/>
      <c r="I40" s="784"/>
      <c r="J40" s="784"/>
      <c r="K40" s="784"/>
      <c r="L40" s="784"/>
    </row>
    <row r="41" spans="1:12" x14ac:dyDescent="0.35">
      <c r="B41" s="782" t="s">
        <v>1067</v>
      </c>
      <c r="C41" s="780" t="s">
        <v>1444</v>
      </c>
      <c r="D41" s="482" t="s">
        <v>33</v>
      </c>
      <c r="E41" s="784"/>
      <c r="F41" s="784"/>
      <c r="G41" s="784"/>
      <c r="H41" s="784"/>
      <c r="I41" s="784"/>
      <c r="J41" s="784"/>
      <c r="K41" s="784"/>
      <c r="L41" s="784"/>
    </row>
    <row r="42" spans="1:12" x14ac:dyDescent="0.35">
      <c r="B42" s="782" t="s">
        <v>1078</v>
      </c>
      <c r="C42" s="780" t="s">
        <v>1444</v>
      </c>
      <c r="D42" s="482" t="s">
        <v>33</v>
      </c>
      <c r="E42" s="784"/>
      <c r="F42" s="784"/>
      <c r="G42" s="784"/>
      <c r="H42" s="784"/>
      <c r="I42" s="784"/>
      <c r="J42" s="784"/>
      <c r="K42" s="784"/>
      <c r="L42" s="784"/>
    </row>
    <row r="43" spans="1:12" x14ac:dyDescent="0.35">
      <c r="B43" s="782" t="s">
        <v>1449</v>
      </c>
      <c r="C43" s="780" t="s">
        <v>1444</v>
      </c>
      <c r="D43" s="482" t="s">
        <v>33</v>
      </c>
      <c r="E43" s="784"/>
      <c r="F43" s="784"/>
      <c r="G43" s="784"/>
      <c r="H43" s="784"/>
      <c r="I43" s="784"/>
      <c r="J43" s="784"/>
      <c r="K43" s="784"/>
      <c r="L43" s="784"/>
    </row>
    <row r="44" spans="1:12" x14ac:dyDescent="0.35">
      <c r="B44" s="782" t="s">
        <v>1119</v>
      </c>
      <c r="C44" s="780" t="s">
        <v>1444</v>
      </c>
      <c r="D44" s="482" t="s">
        <v>33</v>
      </c>
      <c r="E44" s="784"/>
      <c r="F44" s="784"/>
      <c r="G44" s="784"/>
      <c r="H44" s="784"/>
      <c r="I44" s="784"/>
      <c r="J44" s="784"/>
      <c r="K44" s="784"/>
      <c r="L44" s="784"/>
    </row>
    <row r="45" spans="1:12" x14ac:dyDescent="0.35">
      <c r="B45" s="782" t="s">
        <v>1131</v>
      </c>
      <c r="C45" s="780" t="s">
        <v>1444</v>
      </c>
      <c r="D45" s="482" t="s">
        <v>33</v>
      </c>
      <c r="E45" s="784"/>
      <c r="F45" s="784"/>
      <c r="G45" s="784"/>
      <c r="H45" s="784"/>
      <c r="I45" s="784"/>
      <c r="J45" s="784"/>
      <c r="K45" s="784"/>
      <c r="L45" s="784"/>
    </row>
    <row r="46" spans="1:12" x14ac:dyDescent="0.35">
      <c r="B46" s="782" t="s">
        <v>1142</v>
      </c>
      <c r="C46" s="780" t="s">
        <v>1444</v>
      </c>
      <c r="D46" s="418" t="s">
        <v>33</v>
      </c>
      <c r="E46" s="784"/>
      <c r="F46" s="784"/>
      <c r="G46" s="784"/>
      <c r="H46" s="784"/>
      <c r="I46" s="784"/>
      <c r="J46" s="784"/>
      <c r="K46" s="784"/>
      <c r="L46" s="784"/>
    </row>
    <row r="47" spans="1:12" x14ac:dyDescent="0.35">
      <c r="D47" s="482"/>
    </row>
    <row r="48" spans="1:12" x14ac:dyDescent="0.35">
      <c r="D48" s="482"/>
    </row>
    <row r="49" spans="2:12" x14ac:dyDescent="0.35">
      <c r="B49" s="798" t="s">
        <v>1482</v>
      </c>
      <c r="C49" s="324"/>
      <c r="D49" s="324"/>
      <c r="E49" s="324"/>
      <c r="F49" s="324"/>
    </row>
    <row r="50" spans="2:12" x14ac:dyDescent="0.35">
      <c r="B50" s="782" t="s">
        <v>1152</v>
      </c>
      <c r="C50" s="780" t="s">
        <v>1444</v>
      </c>
      <c r="D50" s="482" t="s">
        <v>33</v>
      </c>
      <c r="E50" s="784"/>
      <c r="F50" s="784"/>
      <c r="G50" s="784"/>
      <c r="H50" s="784"/>
      <c r="I50" s="784"/>
      <c r="J50" s="784"/>
      <c r="K50" s="784"/>
      <c r="L50" s="784"/>
    </row>
    <row r="51" spans="2:12" x14ac:dyDescent="0.35">
      <c r="D51" s="482"/>
    </row>
    <row r="52" spans="2:12" x14ac:dyDescent="0.35">
      <c r="D52" s="482"/>
    </row>
    <row r="53" spans="2:12" x14ac:dyDescent="0.35">
      <c r="B53" s="794" t="s">
        <v>1481</v>
      </c>
      <c r="C53" s="321"/>
      <c r="D53" s="321"/>
      <c r="E53" s="321"/>
      <c r="F53" s="321"/>
    </row>
    <row r="54" spans="2:12" x14ac:dyDescent="0.35">
      <c r="B54" s="782" t="s">
        <v>1158</v>
      </c>
      <c r="C54" s="780" t="s">
        <v>1444</v>
      </c>
      <c r="D54" s="482" t="s">
        <v>33</v>
      </c>
      <c r="E54" s="784"/>
      <c r="F54" s="784"/>
      <c r="G54" s="784"/>
      <c r="H54" s="784"/>
      <c r="I54" s="784"/>
      <c r="J54" s="784"/>
      <c r="K54" s="784"/>
      <c r="L54" s="784"/>
    </row>
    <row r="55" spans="2:12" x14ac:dyDescent="0.35">
      <c r="B55" s="782" t="s">
        <v>1177</v>
      </c>
      <c r="C55" s="780" t="s">
        <v>1444</v>
      </c>
      <c r="D55" s="482" t="s">
        <v>33</v>
      </c>
      <c r="E55" s="784"/>
      <c r="F55" s="784"/>
      <c r="G55" s="784"/>
      <c r="H55" s="784"/>
      <c r="I55" s="784"/>
      <c r="J55" s="784"/>
      <c r="K55" s="784"/>
      <c r="L55" s="784"/>
    </row>
    <row r="56" spans="2:12" x14ac:dyDescent="0.35">
      <c r="D56" s="482"/>
    </row>
    <row r="57" spans="2:12" x14ac:dyDescent="0.35">
      <c r="D57" s="482"/>
    </row>
    <row r="58" spans="2:12" x14ac:dyDescent="0.35">
      <c r="B58" s="799" t="s">
        <v>1480</v>
      </c>
      <c r="C58" s="325"/>
      <c r="D58" s="325"/>
      <c r="E58" s="325"/>
      <c r="F58" s="325"/>
    </row>
    <row r="59" spans="2:12" x14ac:dyDescent="0.35">
      <c r="B59" s="782" t="s">
        <v>1185</v>
      </c>
      <c r="C59" s="780" t="s">
        <v>1444</v>
      </c>
      <c r="D59" s="482" t="s">
        <v>33</v>
      </c>
      <c r="E59" s="784"/>
      <c r="F59" s="784"/>
      <c r="G59" s="784"/>
      <c r="H59" s="784"/>
      <c r="I59" s="784"/>
      <c r="J59" s="784"/>
      <c r="K59" s="784"/>
      <c r="L59" s="784"/>
    </row>
    <row r="60" spans="2:12" x14ac:dyDescent="0.35">
      <c r="B60" s="782" t="s">
        <v>1236</v>
      </c>
      <c r="C60" s="780" t="s">
        <v>1444</v>
      </c>
      <c r="D60" s="482" t="s">
        <v>33</v>
      </c>
      <c r="E60" s="784"/>
      <c r="F60" s="784"/>
      <c r="G60" s="784"/>
      <c r="H60" s="784"/>
      <c r="I60" s="784"/>
      <c r="J60" s="784"/>
      <c r="K60" s="784"/>
      <c r="L60" s="784"/>
    </row>
    <row r="61" spans="2:12" x14ac:dyDescent="0.35">
      <c r="B61" s="782" t="s">
        <v>1237</v>
      </c>
      <c r="C61" s="780" t="s">
        <v>1444</v>
      </c>
      <c r="D61" s="482" t="s">
        <v>33</v>
      </c>
      <c r="E61" s="784"/>
      <c r="F61" s="784"/>
      <c r="G61" s="784"/>
      <c r="H61" s="784"/>
      <c r="I61" s="784"/>
      <c r="J61" s="784"/>
      <c r="K61" s="784"/>
      <c r="L61" s="784"/>
    </row>
    <row r="62" spans="2:12" x14ac:dyDescent="0.35">
      <c r="B62" s="782" t="s">
        <v>1251</v>
      </c>
      <c r="C62" s="780" t="s">
        <v>1444</v>
      </c>
      <c r="D62" s="482" t="s">
        <v>33</v>
      </c>
      <c r="E62" s="784"/>
      <c r="F62" s="784"/>
      <c r="G62" s="784"/>
      <c r="H62" s="784"/>
      <c r="I62" s="784"/>
      <c r="J62" s="784"/>
      <c r="K62" s="784"/>
      <c r="L62" s="784"/>
    </row>
    <row r="63" spans="2:12" x14ac:dyDescent="0.35">
      <c r="B63" s="782" t="s">
        <v>1264</v>
      </c>
      <c r="C63" s="780" t="s">
        <v>1444</v>
      </c>
      <c r="D63" s="482" t="s">
        <v>33</v>
      </c>
      <c r="E63" s="784"/>
      <c r="F63" s="784"/>
      <c r="G63" s="784"/>
      <c r="H63" s="784"/>
      <c r="I63" s="784"/>
      <c r="J63" s="784"/>
      <c r="K63" s="784"/>
      <c r="L63" s="784"/>
    </row>
    <row r="64" spans="2:12" x14ac:dyDescent="0.35">
      <c r="B64" s="782" t="s">
        <v>1283</v>
      </c>
      <c r="C64" s="780" t="s">
        <v>1444</v>
      </c>
      <c r="D64" s="482" t="s">
        <v>33</v>
      </c>
      <c r="E64" s="784"/>
      <c r="F64" s="784"/>
      <c r="G64" s="784"/>
      <c r="H64" s="784"/>
      <c r="I64" s="784"/>
      <c r="J64" s="784"/>
      <c r="K64" s="784"/>
      <c r="L64" s="784"/>
    </row>
    <row r="65" spans="2:12" x14ac:dyDescent="0.35">
      <c r="B65" s="782"/>
      <c r="C65" s="782"/>
      <c r="D65" s="482"/>
      <c r="E65" s="782"/>
      <c r="F65" s="782"/>
      <c r="G65" s="782"/>
    </row>
    <row r="66" spans="2:12" x14ac:dyDescent="0.35">
      <c r="D66" s="482"/>
    </row>
    <row r="67" spans="2:12" x14ac:dyDescent="0.35">
      <c r="B67" s="800" t="s">
        <v>1479</v>
      </c>
      <c r="C67" s="366"/>
      <c r="D67" s="366"/>
      <c r="E67" s="366"/>
      <c r="F67" s="366"/>
    </row>
    <row r="68" spans="2:12" x14ac:dyDescent="0.35">
      <c r="B68" s="780" t="s">
        <v>1284</v>
      </c>
      <c r="C68" s="780" t="s">
        <v>1444</v>
      </c>
      <c r="D68" s="482" t="s">
        <v>33</v>
      </c>
      <c r="E68" s="783"/>
      <c r="F68" s="783"/>
      <c r="G68" s="783"/>
      <c r="H68" s="783"/>
      <c r="I68" s="783"/>
      <c r="J68" s="783"/>
      <c r="K68" s="783"/>
      <c r="L68" s="783"/>
    </row>
    <row r="69" spans="2:12" x14ac:dyDescent="0.35">
      <c r="D69" s="482"/>
    </row>
    <row r="70" spans="2:12" x14ac:dyDescent="0.35">
      <c r="D70" s="482"/>
    </row>
    <row r="71" spans="2:12" x14ac:dyDescent="0.35">
      <c r="B71" s="801" t="s">
        <v>1478</v>
      </c>
      <c r="C71" s="326"/>
      <c r="D71" s="326"/>
      <c r="E71" s="326"/>
      <c r="F71" s="326"/>
    </row>
    <row r="72" spans="2:12" x14ac:dyDescent="0.35">
      <c r="B72" s="782" t="s">
        <v>1289</v>
      </c>
      <c r="C72" s="780" t="s">
        <v>1444</v>
      </c>
      <c r="D72" s="482" t="s">
        <v>33</v>
      </c>
      <c r="E72" s="784"/>
      <c r="F72" s="784"/>
      <c r="G72" s="784"/>
    </row>
    <row r="73" spans="2:12" x14ac:dyDescent="0.35">
      <c r="D73" s="482"/>
    </row>
    <row r="74" spans="2:12" x14ac:dyDescent="0.35">
      <c r="D74" s="482"/>
    </row>
    <row r="75" spans="2:12" x14ac:dyDescent="0.35">
      <c r="B75" s="802" t="s">
        <v>1450</v>
      </c>
      <c r="C75" s="327"/>
      <c r="D75" s="327"/>
      <c r="E75" s="327"/>
      <c r="F75" s="327"/>
    </row>
    <row r="76" spans="2:12" x14ac:dyDescent="0.35">
      <c r="B76" s="782" t="s">
        <v>1451</v>
      </c>
      <c r="C76" s="780" t="s">
        <v>1444</v>
      </c>
      <c r="D76" s="482" t="s">
        <v>33</v>
      </c>
      <c r="E76" s="784"/>
      <c r="F76" s="784"/>
      <c r="G76" s="784"/>
      <c r="H76" s="784"/>
      <c r="I76" s="784"/>
      <c r="J76" s="784"/>
      <c r="K76" s="784"/>
      <c r="L76" s="784"/>
    </row>
    <row r="77" spans="2:12" x14ac:dyDescent="0.35">
      <c r="D77" s="482"/>
    </row>
    <row r="78" spans="2:12" x14ac:dyDescent="0.35">
      <c r="D78" s="482"/>
    </row>
    <row r="79" spans="2:12" x14ac:dyDescent="0.35">
      <c r="B79" s="800" t="s">
        <v>1452</v>
      </c>
      <c r="C79" s="366"/>
      <c r="D79" s="366"/>
      <c r="E79" s="366"/>
      <c r="F79" s="366"/>
    </row>
    <row r="80" spans="2:12" x14ac:dyDescent="0.35">
      <c r="B80" s="784" t="s">
        <v>1312</v>
      </c>
      <c r="C80" s="780" t="s">
        <v>1444</v>
      </c>
      <c r="D80" s="482" t="s">
        <v>33</v>
      </c>
      <c r="E80" s="784"/>
      <c r="F80" s="784"/>
      <c r="G80" s="784"/>
      <c r="H80" s="784"/>
      <c r="I80" s="784"/>
      <c r="J80" s="784"/>
      <c r="K80" s="784"/>
      <c r="L80" s="784"/>
    </row>
    <row r="81" spans="2:12" x14ac:dyDescent="0.35">
      <c r="B81" s="784" t="s">
        <v>1330</v>
      </c>
      <c r="C81" s="780" t="s">
        <v>1444</v>
      </c>
      <c r="D81" s="482" t="s">
        <v>33</v>
      </c>
      <c r="E81" s="784"/>
      <c r="F81" s="784"/>
      <c r="G81" s="784"/>
      <c r="H81" s="784"/>
      <c r="I81" s="784"/>
      <c r="J81" s="784"/>
      <c r="K81" s="784"/>
      <c r="L81" s="784"/>
    </row>
    <row r="82" spans="2:12" x14ac:dyDescent="0.35">
      <c r="B82" s="784" t="s">
        <v>1362</v>
      </c>
      <c r="C82" s="780" t="s">
        <v>1444</v>
      </c>
      <c r="D82" s="482" t="s">
        <v>33</v>
      </c>
      <c r="E82" s="784"/>
      <c r="F82" s="784"/>
      <c r="G82" s="784"/>
      <c r="H82" s="784"/>
      <c r="I82" s="784"/>
      <c r="J82" s="784"/>
      <c r="K82" s="784"/>
      <c r="L82" s="784"/>
    </row>
    <row r="83" spans="2:12" x14ac:dyDescent="0.35">
      <c r="D83" s="482"/>
    </row>
    <row r="84" spans="2:12" x14ac:dyDescent="0.35">
      <c r="D84" s="482"/>
    </row>
    <row r="85" spans="2:12" x14ac:dyDescent="0.35">
      <c r="B85" s="800" t="s">
        <v>1477</v>
      </c>
      <c r="C85" s="366"/>
      <c r="D85" s="366"/>
      <c r="E85" s="366"/>
      <c r="F85" s="366"/>
    </row>
    <row r="86" spans="2:12" x14ac:dyDescent="0.35">
      <c r="B86" s="783" t="s">
        <v>1377</v>
      </c>
      <c r="C86" s="780" t="s">
        <v>1444</v>
      </c>
      <c r="D86" s="482" t="s">
        <v>33</v>
      </c>
      <c r="E86" s="783"/>
      <c r="F86" s="783"/>
      <c r="G86" s="783"/>
      <c r="H86" s="783"/>
      <c r="I86" s="783"/>
      <c r="J86" s="783"/>
      <c r="K86" s="783"/>
      <c r="L86" s="783"/>
    </row>
    <row r="87" spans="2:12" x14ac:dyDescent="0.35">
      <c r="B87" s="784" t="s">
        <v>1378</v>
      </c>
      <c r="C87" s="780" t="s">
        <v>1444</v>
      </c>
      <c r="D87" s="482" t="s">
        <v>33</v>
      </c>
      <c r="E87" s="784"/>
      <c r="F87" s="784"/>
      <c r="G87" s="784"/>
      <c r="H87" s="784"/>
      <c r="I87" s="784"/>
      <c r="J87" s="784"/>
      <c r="K87" s="784"/>
      <c r="L87" s="784"/>
    </row>
  </sheetData>
  <mergeCells count="1">
    <mergeCell ref="B5:F5"/>
  </mergeCells>
  <hyperlinks>
    <hyperlink ref="B6:L6" location="'EU OV1'!A1" display="Template EU OV1 – Overview of risk weighted exposure amounts" xr:uid="{82C70EE6-8ACF-4A2C-BCC8-249379BA28C5}"/>
    <hyperlink ref="B7:L7" location="'EU KM1'!A1" display="Template EU KM1 - Key metrics template" xr:uid="{BF926238-55D6-4CA6-97F9-22F55036A718}"/>
    <hyperlink ref="B11:L11" location="'Template EU LI1 '!A1" display="Template EU LI1 - Differences between accounting and regulatory scopes of consolidation and mapping of financial statement categories with regulatory risk categories " xr:uid="{A3BAC37E-2522-4730-8F32-F958D53B6875}"/>
    <hyperlink ref="B12:L12" location="'Template EU LI2'!A1" display="Template EU LI2 - Main sources of differences between regulatory exposure amounts and carrying values in financial statements " xr:uid="{7EAC7A35-0FBA-4BEC-915E-96DE5AD7BC4A}"/>
    <hyperlink ref="B13:L13" location="'Template EU LI3'!A1" display="Template EU LI3 - Outline of the differences in the scopes of consolidation (entity by entity) " xr:uid="{0ECA3A79-5497-4C53-AFBE-3C61B73643BC}"/>
    <hyperlink ref="B14:L14" location="'Template EU PV1'!A1" display="Template EU PV1: Prudent valuation adjustments (PVA)" xr:uid="{A6C9BBF5-1DF1-42C0-8A6B-CA8CF552BAFB}"/>
    <hyperlink ref="B18:L18" location="'Template EU CC1'!A1" display="Template EU CC1 - Composition of regulatory own funds" xr:uid="{E5E2A477-D327-4039-B131-D1BB10A5DD2E}"/>
    <hyperlink ref="B19:L19" location="'Template EU CC2 '!A1" display="Template EU CC2 - reconciliation of regulatory own funds to balance sheet in the audited financial statements" xr:uid="{8606DA44-B81C-44D9-BB5B-BD2D31A93523}"/>
    <hyperlink ref="B20:L20" location="'Table EU CCA  '!A1" display="Template EU CCA: Main features of regulatory own funds instruments and eligible liabilities instruments" xr:uid="{B364BD33-EB9D-468B-B57C-598CFB921F69}"/>
    <hyperlink ref="B24:L24" location="'EU LR1 - LRSum'!A1" display="Template EU LR1 - LRSum: Summary reconciliation of accounting assets and leverage ratio exposures" xr:uid="{50CFD101-E3A6-4DA6-944B-A134E1EFF4F5}"/>
    <hyperlink ref="B25:L25" location="'EU LR2 - LRCom'!A1" display="Template EU LR2 - LRCom: Leverage ratio common disclosure" xr:uid="{61D03853-B25A-4A74-B90C-6EAFE833D633}"/>
    <hyperlink ref="B26:L26" location="'EU LR3 - LRSpl'!A1" display="Template EU LR3 - LRSpl: Split-up of on balance sheet exposures (excluding derivatives, SFTs and exempted exposures)" xr:uid="{9B4BAF21-F1B4-4E52-A0AC-75EC381AC1A7}"/>
    <hyperlink ref="B30:L30" location="'EU LIQ1'!A1" display="Templates EU LIQ1 - Quantitative information of LCR" xr:uid="{7977D226-A6A2-42A1-BCDB-F0142A6D2C68}"/>
    <hyperlink ref="B31:L31" location="'EU LIQ2'!A1" display="Template EU LIQ2: Net Stable Funding Ratio " xr:uid="{58AB367B-2C10-48F2-8D8F-6F3AF3A91477}"/>
    <hyperlink ref="B40:L40" location="'Template EU CQ2'!A1" display="Template EU CQ2: Quality of forbearance" xr:uid="{E755BC49-166D-4051-942A-D26A72ED7F7C}"/>
    <hyperlink ref="B42:L42" location="'Template EU CQ4'!A1" display="Template EU CQ4: Quality of non-performing exposures by geography " xr:uid="{723E7654-8D34-4ECC-833B-36F7AD4B5B70}"/>
    <hyperlink ref="B43:L43" location="'Template EU CQ5'!A1" display="Template EU CQ5: Credit quality of loans and advances by industry" xr:uid="{3F9ADEDC-02E1-479E-AAEA-F968B15F459D}"/>
    <hyperlink ref="B44:L44" location="'Template EU CQ6'!A1" display="Template EU CQ6: Collateral valuation - loans and advances " xr:uid="{96CEFD0A-0058-46D7-92B9-2CEB899FF131}"/>
    <hyperlink ref="B45:L45" location="'Template EU CQ7'!A1" display="Template EU CQ7: Collateral obtained by taking possession and execution processes " xr:uid="{D12370B1-537C-4CD5-8567-B6FB97F31AF3}"/>
    <hyperlink ref="B46:L46" location="'Template EU CQ8'!A1" display="Template EU CQ8: Collateral obtained by taking possession and execution processes – vintage breakdown" xr:uid="{795CF36D-5E27-4DF9-BB0D-EBA377EB7823}"/>
    <hyperlink ref="B39:L39" location="'Template EU CQ1'!A1" display="Template EU CQ1: Credit quality of forborne exposures" xr:uid="{1E463280-14D4-41D2-B1A1-C6F8DEDE4481}"/>
    <hyperlink ref="B36:L36" location="'Template EU CR1-A'!A1" display="Template EU CR1-A: Maturity of exposures" xr:uid="{A09FDB5C-3813-4C88-9249-86347375EEB0}"/>
    <hyperlink ref="B37:L37" location="'Template EU CR2'!A1" display="Template EU CR2: Changes in the stock of non-performing loans and advances" xr:uid="{2F58C92A-D4CC-4ADE-94C7-4811AD138B25}"/>
    <hyperlink ref="B41" location="'Template CQ2'!A1" display="Template CQ2: Credit quality of performing and non-performing exposures by past due days" xr:uid="{37D3D9F6-55BC-43A9-9D5E-124DFBF87915}"/>
    <hyperlink ref="B41:L41" location="'Template EU CQ3'!A1" display="Template EU CQ3: Credit quality of performing and non-performing exposures by past due days" xr:uid="{EB3588F5-909E-422F-AA42-9E3B8EB4948E}"/>
    <hyperlink ref="B38:L38" location="'Template EU CR2a'!A1" display="Template EU CR2a: Changes in the stock of non-performing loans and advances and related net accumulated recoveries" xr:uid="{2E37B879-43D4-4F5E-AE21-58FA42ECA3F6}"/>
    <hyperlink ref="B54:L54" location="'EU CR4'!A1" display="Template EU CR4 – standardised approach – Credit risk exposure and CRM effects" xr:uid="{8FBC502D-BBD7-4B4B-AC6A-F8D12691B667}"/>
    <hyperlink ref="B55:L55" location="'EU CR5'!A1" display="Template EU CR5 – standardised approach" xr:uid="{7776B5B5-5019-4E46-998D-CB6E839D2ADB}"/>
    <hyperlink ref="B59:L59" location="'EU CR6'!A1" display="Template EU CR6 – IRB approach – Credit risk exposures by exposure class and PD range" xr:uid="{F1431A6D-2DC6-4C4E-9CC7-C7A6E57DA931}"/>
    <hyperlink ref="B60:L60" location="'EU CR6-A'!A1" display="Template EU CR6-A – Scope of the use of IRB and SA approaches" xr:uid="{348CFC53-7F1C-49F2-BFED-3A1EDBEB9C26}"/>
    <hyperlink ref="B61:L61" location="'EU CR7'!A1" display="Template EU CR7 – IRB approach – Effect on the RWEAs of credit derivatives used as CRM techniques" xr:uid="{98E9F855-7DA4-411A-8841-1C6BEA44EE97}"/>
    <hyperlink ref="B62:L62" location="'EU CR7-A'!A1" display="Template EU CR7-A – IRB approach – Disclosure of the extent of the use of CRM techniques" xr:uid="{2C3DE1AE-94EB-4AD5-9A5E-BC57A1020424}"/>
    <hyperlink ref="B63:L63" location="'EU CR8'!A1" display="Template EU CR8 –  RWEA flow statements of credit risk exposures under the IRB approach " xr:uid="{C11A8639-5D8B-4A52-8F89-BDB75D8C7945}"/>
    <hyperlink ref="B64:L64" location="'EU CR9'!A1" display="Template CR9 –IRB approach – Back-testing of PD per exposure class (fixed PD scale)" xr:uid="{6B6A8D7A-1782-4502-8CCF-AED30B1521E8}"/>
    <hyperlink ref="B72" location="'EU MR1'!A1" display="Template EU MR1 - Market risk under the standardised approach" xr:uid="{8B5D2669-7E3D-401F-A225-526936E7E2D0}"/>
    <hyperlink ref="B80:L80" location="'REM1'!A1" display="Template EU REM1 - Remuneration awarded for the financial year " xr:uid="{13E6C302-F569-4A6F-A96C-787DB17B77BD}"/>
    <hyperlink ref="B81:L81" location="'REM2'!A1" display="Template EU REM2 - Special payments  to staff whose professional activities have a material impact on institutions’ risk profile (identified staff)" xr:uid="{1529A12D-0268-4020-9EDC-A832C0456893}"/>
    <hyperlink ref="B82:L82" location="'REM5'!A1" display="Template EU REM5 - Information on remuneration of staff whose professional activities have a material impact on institutions’ risk profile (identified staff)" xr:uid="{DFFC0CEF-F79D-4963-A004-C92BEBBF89A6}"/>
    <hyperlink ref="B86:L86" location="'Template EU AE1'!A1" display="Template EU AE1 - Encumbered and unencumbered assets" xr:uid="{3BD8CCB3-3AC2-4721-81C8-B2EAB5243757}"/>
    <hyperlink ref="B87:L87" location="'Template EU AE3'!A1" display="Template EU AE3 - Sources of encumbrance" xr:uid="{68C35844-8E3F-42F6-8BEB-0636867AF7E0}"/>
    <hyperlink ref="D6" location="'EU OV1'!A1" display="Template EU OV1 – Overview of total risk exposure amounts" xr:uid="{DA062720-1248-47E2-AB05-9D958162AD9C}"/>
    <hyperlink ref="D7" location="'EU KM1'!A1" display="Template EU KM1 - Key metrics template" xr:uid="{9AAFCF63-EF7D-499E-98B4-BBFBA61441A4}"/>
    <hyperlink ref="D11" location="'Skema EU LI1 '!A1" display="Template EU LI1 - Differences between the accounting scope and the scope of prudential consolidation and mapping of financial statement categories with regulatory risk categories" xr:uid="{A9F3AFE7-BDD3-46FE-A1AE-8FC15EBA96D1}"/>
    <hyperlink ref="D12" location="'Skema EU LI2'!A1" display="Template EU LI2 - Main sources of differences between regulatory exposure amounts and carrying values in financial statements " xr:uid="{F98D048C-761E-4A71-8886-D3575D97F1A8}"/>
    <hyperlink ref="D13" location="'Skema EU LI3'!A1" display="Template EU LI3 - Outline of the differences in the scopes of consolidation (entity by entity) " xr:uid="{76298E66-30EE-4AEC-9A26-0E59B5B509BA}"/>
    <hyperlink ref="D14" location="'Skema EU PV1'!A1" display="Template EU PV1 - Prudent valuation adjustments (PVA)" xr:uid="{D94CD887-9FFB-4F33-B538-C535E11E01C5}"/>
    <hyperlink ref="D18" location="'Skema EU CC1'!A1" display="Template EU CC1 - Composition of regulatory own funds" xr:uid="{655F5AD9-26A3-459C-A587-3A175AB391ED}"/>
    <hyperlink ref="D20" location="'Tabel EU CCA  '!A1" display="Template EU CCA: Main features of regulatory own funds instruments and eligible liabilities instruments" xr:uid="{DB905E71-6B33-461B-AA29-EB0908C370C6}"/>
    <hyperlink ref="D24" location="'EU LR1 - LRSum'!A1" display="Template EU LR1 - LRSum: Summary reconciliation of accounting assets and leverage ratio exposures" xr:uid="{8FB0346E-647A-4A22-B953-40754D9D10C7}"/>
    <hyperlink ref="D25" location="'EU LR2 - LRCom'!A1" display="Template EU LR2 - LRCom: Leverage ratio common disclosure" xr:uid="{130857CA-3AE7-40D1-A4A1-2168AB288D64}"/>
    <hyperlink ref="D26" location="'EU LR3 - LRSpl'!A1" display="Template EU LR3 - LRSpl: Split-up of on balance sheet exposures (excluding derivatives, SFTs and exempted exposures)" xr:uid="{36C210D8-042F-41F4-888D-9A9824D6E39A}"/>
    <hyperlink ref="D30" location="'EU LIQ1'!A1" display="Templates EU LIQ1 - Quantitative information of LCR" xr:uid="{F6F0EFA7-E7FB-4833-AB3E-A4A11431227D}"/>
    <hyperlink ref="D31" location="'EU LIQ2'!A1" display="Template EU LIQ2: Net Stable Funding Ratio " xr:uid="{E7FD4174-9079-45F9-99D0-08E8C4BED670}"/>
    <hyperlink ref="D40" location="'Skema EU CQ2'!A1" display="Template EU CQ2: Quality of forbearance" xr:uid="{6A1C5E7E-C470-4116-A13F-45B97902A9C8}"/>
    <hyperlink ref="D42" location="'Skema EU CQ4'!A1" display="Template EU CQ4: Quality of non-performing exposures by geography " xr:uid="{466D4D1B-FDA0-4FA7-8FB8-E2C490FF6B81}"/>
    <hyperlink ref="D43" location="'Skema EU CQ5'!A1" display="Template EU CQ5: Credit quality of loans and advances by industry" xr:uid="{0F1CAE9E-F8F8-46FD-A6CD-95E181B8CAAE}"/>
    <hyperlink ref="D44" location="'Skema EU CQ6'!A1" display="Template EU CQ6: Collateral valuation - loans and advances " xr:uid="{0ED8BB2C-8EB7-49DE-8715-8CA7D0646090}"/>
    <hyperlink ref="D45" location="'Skema EU CQ7'!A1" display="Template EU CQ7: Collateral obtained by taking possession and execution processes " xr:uid="{E7C5980E-554A-4A1D-8524-FF3A4D9D6291}"/>
    <hyperlink ref="D46" location="'Skema EU CQ8'!A1" display="Template EU CQ8: Collateral obtained by taking possession and execution processes – vintage breakdown" xr:uid="{41CD4D50-6C8A-4E61-A753-3C52D7429BD0}"/>
    <hyperlink ref="D39" location="'Skema EU CQ1'!A1" display="Template EU CQ1: Credit quality of forborne exposures" xr:uid="{9D9DE84D-8BBE-4E09-BAB4-BFD456AE8674}"/>
    <hyperlink ref="D36" location="'Skema EU CR1-A'!A1" display="Template EU CR1-A: Maturity of exposures" xr:uid="{7DE21968-1089-4331-B509-E05D18356C1F}"/>
    <hyperlink ref="D37" location="'Skema EU CR2'!A1" display="Template EU CR2: Changes in the stock of non-performing loans and advances" xr:uid="{10C8E21C-2B85-4A46-8917-DAED6EB02F04}"/>
    <hyperlink ref="D41" location="'Skema EU CQ3'!A1" display="Template EU CQ3: Credit quality of performing and non-performing exposures by past due days" xr:uid="{EF10E78E-6E3A-49BD-88A3-94653CCBCE64}"/>
    <hyperlink ref="D35" location="'Skema EU CR1'!A1" display="Template EU CR1: Performing and non-performing exposures and related provisions" xr:uid="{1BD7B2DD-C72A-40B0-8643-776541CF2D52}"/>
    <hyperlink ref="D38" location="'Skema EU CR2a'!A1" display="Template EU CR2a: Changes in the stock of non-performing loans and advances and related net accumulated recoveries" xr:uid="{D86FB3C1-20EF-4CE4-A155-3FC1FFC6C1F5}"/>
    <hyperlink ref="D50" location="'EU CR3'!A1" display="Template EU CR3 –  CRM techniques overview:  Disclosure of the use of credit risk mitigation techniques" xr:uid="{9B4D4A87-9787-4271-8EBE-AABA955EA33D}"/>
    <hyperlink ref="D59" location="'EU CR6'!A1" display="Template EU CR6 – IRB approach – Credit risk exposures by exposure class and PD range" xr:uid="{02026D3A-1145-4C42-9132-66C4D71F08F4}"/>
    <hyperlink ref="D60" location="'EU CR6-A'!A1" display="Template EU CR6-A – Scope of the use of IRB and SA approaches" xr:uid="{68F3D203-73D6-47B8-9B89-E16BFB1281CF}"/>
    <hyperlink ref="D61" location="'EU CR7'!A1" display="Template EU CR7 – IRB approach – Effect on the RWEAs of credit derivatives used as CRM techniques" xr:uid="{953150C3-AED1-4623-9F94-3CBAB8C3D74A}"/>
    <hyperlink ref="D62" location="'EU CR7-A'!A1" display="Template EU CR7-A – IRB approach – Disclosure of the extent of the use of CRM techniques" xr:uid="{9628C95D-F5BC-4BC0-B4B8-F84A9D8257CA}"/>
    <hyperlink ref="D63" location="'EU CR8'!A1" display="Template EU CR8 –  RWEA flow statements of credit risk exposures under the IRB approach " xr:uid="{44274969-F573-41B8-A6B9-14FB832668E8}"/>
    <hyperlink ref="D64" location="'EU CR9'!A1" display="Template CR9 –IRB approach – Back-testing of PD per exposure class (fixed PD scale)" xr:uid="{103D390F-EA0A-4C48-A886-1E672050188C}"/>
    <hyperlink ref="D54" location="'EU CR4'!A1" display="Template EU CR4 – standardised approach – Credit risk exposure and CRM effects" xr:uid="{3D9E6BBD-2ECE-4AAC-9C07-AF3E3E6D9212}"/>
    <hyperlink ref="D55" location="'EU CR5'!A1" display="Template EU CR5 – standardised approach" xr:uid="{E42C99F0-597F-42D8-BAE9-D2FB2C0B8B3E}"/>
    <hyperlink ref="D72" location="'EU MR1'!A1" display="Template EU MR1 - Market risk under the standardised approach" xr:uid="{DBD6BF52-9281-4614-A988-A743F227D6E9}"/>
    <hyperlink ref="D76" location="'Skema EU OR1'!A1" display="Template EU OR1 - Operational risk own funds requirements and risk-weighted exposure amounts" xr:uid="{9C7A4A47-6DF9-48E0-BA89-D98078D8C720}"/>
    <hyperlink ref="D80" location="'REM1'!A1" display="Template EU REM1 - Remuneration awarded for the financial year " xr:uid="{1EDFC0DE-D00E-491E-A8A9-4C82AFE83624}"/>
    <hyperlink ref="D81" location="'REM2'!A1" display="Template EU REM2 - Special payments  to staff whose professional activities have a material impact on institutions’ risk profile (identified staff)" xr:uid="{2E520F36-128D-47A0-A5F4-B9E256D86DD7}"/>
    <hyperlink ref="D82" location="'REM5'!A1" display="Template EU REM5 - Information on remuneration of staff whose professional activities have a material impact on institutions’ risk profile (identified staff)" xr:uid="{1927888E-F176-477A-BA98-AFE15C8F36A5}"/>
    <hyperlink ref="D86" location="'Skema EU AE1'!A1" display="Template EU AE1 - Encumbered and unencumbered assets" xr:uid="{B597B85A-8808-439B-A87C-EFBE0A43F861}"/>
    <hyperlink ref="D87" location="'Skema EU AE3'!A1" display="Template EU AE3 - Sources of encumbrance" xr:uid="{D58582F1-4BA2-4B13-BA7A-7D8D39880F4E}"/>
    <hyperlink ref="C35" location="'EU OV1'!A1" display="Template EU OV1 – Overview of risk weighted exposure amounts" xr:uid="{3662D233-3110-46CD-B9A1-3920BF2D2F43}"/>
    <hyperlink ref="C36:C46" location="'EU OV1'!A1" display="Template EU OV1 – Overview of risk weighted exposure amounts" xr:uid="{F45DBAF5-F02A-499D-BFA9-09DC53C51DEA}"/>
    <hyperlink ref="C50" location="'EU OV1'!A1" display="Template EU OV1 – Overview of risk weighted exposure amounts" xr:uid="{F239533E-5345-439F-A8F8-10183B91300C}"/>
    <hyperlink ref="C54:C55" location="'EU OV1'!A1" display="Template EU OV1 – Overview of risk weighted exposure amounts" xr:uid="{01E693F6-DBD5-4D75-9512-1BCC43E3CAA4}"/>
    <hyperlink ref="C59:C64" location="'EU OV1'!A1" display="Template EU OV1 – Overview of risk weighted exposure amounts" xr:uid="{44506250-7F99-4981-A19B-4A9BAFB5D2B0}"/>
    <hyperlink ref="C68" location="'EU OV1'!A1" display="Template EU OV1 – Overview of risk weighted exposure amounts" xr:uid="{C641D524-FFEC-4E0E-9DD5-331244527395}"/>
    <hyperlink ref="C72" location="'EU OV1'!A1" display="Template EU OV1 – Overview of risk weighted exposure amounts" xr:uid="{D2F283EF-1343-44BC-99E2-25C3DF05B9DE}"/>
    <hyperlink ref="C76" location="'EU OV1'!A1" display="Template EU OV1 – Overview of risk weighted exposure amounts" xr:uid="{64F6FB83-A69A-4C00-8A97-3850B92864C8}"/>
    <hyperlink ref="C80:C82" location="'EU OV1'!A1" display="Template EU OV1 – Overview of risk weighted exposure amounts" xr:uid="{7694DEB9-3E4C-4F0C-8167-59296727698A}"/>
    <hyperlink ref="C86:C87" location="'EU OV1'!A1" display="Template EU OV1 – Overview of risk weighted exposure amounts" xr:uid="{C001BC1B-A161-4CF1-82F4-FDD5708B4156}"/>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786C4-464F-4966-B8EF-F1BD87A01B58}">
  <sheetPr>
    <tabColor theme="4" tint="0.39997558519241921"/>
    <pageSetUpPr fitToPage="1"/>
  </sheetPr>
  <dimension ref="A1:N19"/>
  <sheetViews>
    <sheetView showGridLines="0" zoomScaleNormal="100" workbookViewId="0"/>
  </sheetViews>
  <sheetFormatPr defaultColWidth="11.453125" defaultRowHeight="14.5" x14ac:dyDescent="0.35"/>
  <cols>
    <col min="1" max="1" width="9.1796875" style="437" customWidth="1"/>
    <col min="2" max="2" width="5" style="437" customWidth="1"/>
    <col min="3" max="3" width="37.81640625" style="437" customWidth="1"/>
    <col min="4" max="4" width="7.26953125" style="437" customWidth="1"/>
    <col min="5" max="5" width="8.7265625" style="437" customWidth="1"/>
    <col min="6" max="6" width="9.7265625" style="437" customWidth="1"/>
    <col min="7" max="7" width="6.453125" style="437" customWidth="1"/>
    <col min="8" max="8" width="12.7265625" style="437" customWidth="1"/>
    <col min="9" max="9" width="12.26953125" style="437" customWidth="1"/>
    <col min="10" max="10" width="13.1796875" style="437" customWidth="1"/>
    <col min="11" max="11" width="21.453125" style="437" customWidth="1"/>
    <col min="12" max="12" width="21" style="437" customWidth="1"/>
    <col min="13" max="13" width="19.54296875" style="437" customWidth="1"/>
    <col min="14" max="16384" width="11.453125" style="437"/>
  </cols>
  <sheetData>
    <row r="1" spans="1:14" x14ac:dyDescent="0.35">
      <c r="A1" s="10"/>
      <c r="B1" s="3" t="s">
        <v>1398</v>
      </c>
      <c r="C1" s="3" t="s">
        <v>33</v>
      </c>
      <c r="D1" s="3" t="s">
        <v>33</v>
      </c>
    </row>
    <row r="2" spans="1:14" ht="18.5" x14ac:dyDescent="0.45">
      <c r="B2" s="686" t="s">
        <v>607</v>
      </c>
      <c r="C2" s="423"/>
      <c r="D2" s="423"/>
      <c r="E2" s="423"/>
      <c r="F2" s="423"/>
      <c r="G2" s="423"/>
      <c r="H2" s="423"/>
      <c r="I2" s="423"/>
      <c r="J2" s="423"/>
      <c r="K2" s="423"/>
      <c r="L2" s="423"/>
      <c r="M2" s="423"/>
    </row>
    <row r="3" spans="1:14" x14ac:dyDescent="0.35">
      <c r="B3" s="23" t="s">
        <v>608</v>
      </c>
      <c r="D3" s="522"/>
      <c r="E3" s="522"/>
      <c r="F3" s="522"/>
      <c r="G3" s="522"/>
      <c r="H3" s="522"/>
      <c r="I3" s="522"/>
      <c r="J3" s="522"/>
      <c r="K3" s="522"/>
      <c r="L3" s="522"/>
      <c r="M3" s="522"/>
    </row>
    <row r="4" spans="1:14" x14ac:dyDescent="0.35">
      <c r="B4" s="51"/>
      <c r="C4" s="522"/>
      <c r="D4" s="522"/>
      <c r="E4" s="522"/>
      <c r="F4" s="522"/>
      <c r="G4" s="522"/>
      <c r="H4" s="522"/>
      <c r="I4" s="522"/>
      <c r="J4" s="522"/>
      <c r="K4" s="522"/>
      <c r="L4" s="522"/>
      <c r="M4" s="522"/>
    </row>
    <row r="5" spans="1:14" x14ac:dyDescent="0.35">
      <c r="B5" s="256"/>
      <c r="C5" s="726"/>
      <c r="D5" s="725" t="s">
        <v>71</v>
      </c>
      <c r="E5" s="725" t="s">
        <v>72</v>
      </c>
      <c r="F5" s="725" t="s">
        <v>73</v>
      </c>
      <c r="G5" s="725" t="s">
        <v>84</v>
      </c>
      <c r="H5" s="725" t="s">
        <v>85</v>
      </c>
      <c r="I5" s="687" t="s">
        <v>125</v>
      </c>
      <c r="J5" s="687" t="s">
        <v>126</v>
      </c>
      <c r="K5" s="725" t="s">
        <v>110</v>
      </c>
      <c r="L5" s="725" t="s">
        <v>111</v>
      </c>
      <c r="M5" s="725" t="s">
        <v>113</v>
      </c>
      <c r="N5" s="10"/>
    </row>
    <row r="6" spans="1:14" ht="54.75" customHeight="1" x14ac:dyDescent="0.35">
      <c r="B6" s="256"/>
      <c r="C6" s="726"/>
      <c r="D6" s="836" t="s">
        <v>609</v>
      </c>
      <c r="E6" s="837"/>
      <c r="F6" s="837"/>
      <c r="G6" s="837"/>
      <c r="H6" s="838"/>
      <c r="I6" s="839" t="s">
        <v>610</v>
      </c>
      <c r="J6" s="840"/>
      <c r="K6" s="841" t="s">
        <v>611</v>
      </c>
      <c r="L6" s="729"/>
      <c r="M6" s="730"/>
      <c r="N6" s="10"/>
    </row>
    <row r="7" spans="1:14" ht="43.5" x14ac:dyDescent="0.35">
      <c r="B7" s="256"/>
      <c r="C7" s="688" t="s">
        <v>612</v>
      </c>
      <c r="D7" s="725" t="s">
        <v>613</v>
      </c>
      <c r="E7" s="725" t="s">
        <v>614</v>
      </c>
      <c r="F7" s="725" t="s">
        <v>615</v>
      </c>
      <c r="G7" s="725" t="s">
        <v>616</v>
      </c>
      <c r="H7" s="725" t="s">
        <v>617</v>
      </c>
      <c r="I7" s="687" t="s">
        <v>618</v>
      </c>
      <c r="J7" s="687" t="s">
        <v>619</v>
      </c>
      <c r="K7" s="842"/>
      <c r="L7" s="687" t="s">
        <v>628</v>
      </c>
      <c r="M7" s="687" t="s">
        <v>629</v>
      </c>
      <c r="N7" s="10"/>
    </row>
    <row r="8" spans="1:14" x14ac:dyDescent="0.35">
      <c r="B8" s="725">
        <v>1</v>
      </c>
      <c r="C8" s="688" t="s">
        <v>620</v>
      </c>
      <c r="D8" s="725"/>
      <c r="E8" s="725"/>
      <c r="F8" s="725"/>
      <c r="G8" s="725"/>
      <c r="H8" s="725"/>
      <c r="I8" s="689"/>
      <c r="J8" s="689"/>
      <c r="K8" s="761"/>
      <c r="L8" s="725"/>
      <c r="M8" s="725"/>
      <c r="N8" s="10"/>
    </row>
    <row r="9" spans="1:14" x14ac:dyDescent="0.35">
      <c r="B9" s="691">
        <v>2</v>
      </c>
      <c r="C9" s="690" t="s">
        <v>542</v>
      </c>
      <c r="D9" s="691"/>
      <c r="E9" s="691"/>
      <c r="F9" s="691"/>
      <c r="G9" s="691"/>
      <c r="H9" s="691"/>
      <c r="I9" s="692"/>
      <c r="J9" s="692"/>
      <c r="K9" s="693"/>
      <c r="L9" s="691"/>
      <c r="M9" s="691"/>
      <c r="N9" s="10"/>
    </row>
    <row r="10" spans="1:14" x14ac:dyDescent="0.35">
      <c r="B10" s="725">
        <v>3</v>
      </c>
      <c r="C10" s="771" t="s">
        <v>621</v>
      </c>
      <c r="D10" s="694"/>
      <c r="E10" s="694"/>
      <c r="F10" s="694"/>
      <c r="G10" s="694"/>
      <c r="H10" s="694"/>
      <c r="I10" s="695"/>
      <c r="J10" s="695"/>
      <c r="K10" s="694"/>
      <c r="L10" s="694"/>
      <c r="M10" s="694"/>
      <c r="N10" s="10"/>
    </row>
    <row r="11" spans="1:14" x14ac:dyDescent="0.35">
      <c r="B11" s="725">
        <v>4</v>
      </c>
      <c r="C11" s="771" t="s">
        <v>622</v>
      </c>
      <c r="D11" s="694"/>
      <c r="E11" s="694"/>
      <c r="F11" s="694"/>
      <c r="G11" s="694"/>
      <c r="H11" s="694"/>
      <c r="I11" s="695"/>
      <c r="J11" s="695"/>
      <c r="K11" s="694"/>
      <c r="L11" s="694"/>
      <c r="M11" s="694"/>
      <c r="N11" s="10"/>
    </row>
    <row r="12" spans="1:14" x14ac:dyDescent="0.35">
      <c r="B12" s="725">
        <v>5</v>
      </c>
      <c r="C12" s="771" t="s">
        <v>623</v>
      </c>
      <c r="D12" s="694"/>
      <c r="E12" s="694"/>
      <c r="F12" s="694"/>
      <c r="G12" s="694"/>
      <c r="H12" s="694"/>
      <c r="I12" s="695"/>
      <c r="J12" s="695"/>
      <c r="K12" s="694"/>
      <c r="L12" s="694"/>
      <c r="M12" s="694"/>
      <c r="N12" s="10"/>
    </row>
    <row r="13" spans="1:14" x14ac:dyDescent="0.35">
      <c r="B13" s="725">
        <v>6</v>
      </c>
      <c r="C13" s="771" t="s">
        <v>624</v>
      </c>
      <c r="D13" s="694"/>
      <c r="E13" s="694"/>
      <c r="F13" s="694"/>
      <c r="G13" s="694"/>
      <c r="H13" s="694"/>
      <c r="I13" s="695"/>
      <c r="J13" s="695"/>
      <c r="K13" s="694"/>
      <c r="L13" s="694"/>
      <c r="M13" s="694"/>
      <c r="N13" s="10"/>
    </row>
    <row r="14" spans="1:14" x14ac:dyDescent="0.35">
      <c r="B14" s="725">
        <v>7</v>
      </c>
      <c r="C14" s="771" t="s">
        <v>625</v>
      </c>
      <c r="D14" s="694"/>
      <c r="E14" s="694"/>
      <c r="F14" s="694"/>
      <c r="G14" s="694"/>
      <c r="H14" s="694"/>
      <c r="I14" s="695"/>
      <c r="J14" s="695"/>
      <c r="K14" s="694"/>
      <c r="L14" s="694"/>
      <c r="M14" s="694"/>
      <c r="N14" s="10"/>
    </row>
    <row r="15" spans="1:14" x14ac:dyDescent="0.35">
      <c r="B15" s="696">
        <v>8</v>
      </c>
      <c r="C15" s="690" t="s">
        <v>542</v>
      </c>
      <c r="D15" s="696"/>
      <c r="E15" s="696"/>
      <c r="F15" s="696"/>
      <c r="G15" s="696"/>
      <c r="H15" s="696"/>
      <c r="I15" s="696"/>
      <c r="J15" s="696"/>
      <c r="K15" s="697"/>
      <c r="L15" s="696"/>
      <c r="M15" s="696"/>
      <c r="N15" s="10"/>
    </row>
    <row r="16" spans="1:14" x14ac:dyDescent="0.35">
      <c r="B16" s="696">
        <v>9</v>
      </c>
      <c r="C16" s="690" t="s">
        <v>542</v>
      </c>
      <c r="D16" s="696"/>
      <c r="E16" s="696"/>
      <c r="F16" s="696"/>
      <c r="G16" s="696"/>
      <c r="H16" s="696"/>
      <c r="I16" s="696"/>
      <c r="J16" s="696"/>
      <c r="K16" s="697"/>
      <c r="L16" s="696"/>
      <c r="M16" s="696"/>
      <c r="N16" s="10"/>
    </row>
    <row r="17" spans="2:14" x14ac:dyDescent="0.35">
      <c r="B17" s="725">
        <v>10</v>
      </c>
      <c r="C17" s="771" t="s">
        <v>626</v>
      </c>
      <c r="D17" s="694"/>
      <c r="E17" s="694"/>
      <c r="F17" s="694"/>
      <c r="G17" s="694"/>
      <c r="H17" s="694"/>
      <c r="I17" s="695"/>
      <c r="J17" s="695"/>
      <c r="K17" s="694"/>
      <c r="L17" s="694"/>
      <c r="M17" s="694"/>
      <c r="N17" s="10"/>
    </row>
    <row r="18" spans="2:14" x14ac:dyDescent="0.35">
      <c r="B18" s="696">
        <v>11</v>
      </c>
      <c r="C18" s="690" t="s">
        <v>542</v>
      </c>
      <c r="D18" s="696"/>
      <c r="E18" s="696"/>
      <c r="F18" s="696"/>
      <c r="G18" s="696"/>
      <c r="H18" s="696"/>
      <c r="I18" s="696"/>
      <c r="J18" s="696"/>
      <c r="K18" s="697"/>
      <c r="L18" s="696"/>
      <c r="M18" s="696"/>
      <c r="N18" s="10"/>
    </row>
    <row r="19" spans="2:14" ht="29" x14ac:dyDescent="0.35">
      <c r="B19" s="725">
        <v>12</v>
      </c>
      <c r="C19" s="698" t="s">
        <v>627</v>
      </c>
      <c r="D19" s="699"/>
      <c r="E19" s="699"/>
      <c r="F19" s="699"/>
      <c r="G19" s="699"/>
      <c r="H19" s="699"/>
      <c r="I19" s="699"/>
      <c r="J19" s="699"/>
      <c r="K19" s="701"/>
      <c r="L19" s="700"/>
      <c r="M19" s="700"/>
      <c r="N19" s="10"/>
    </row>
  </sheetData>
  <mergeCells count="3">
    <mergeCell ref="D6:H6"/>
    <mergeCell ref="I6:J6"/>
    <mergeCell ref="K6:K7"/>
  </mergeCells>
  <pageMargins left="0.70866141732283472" right="0.70866141732283472" top="0.74803149606299213" bottom="0.74803149606299213" header="0.31496062992125984" footer="0.31496062992125984"/>
  <pageSetup paperSize="9" scale="84" orientation="landscape" r:id="rId1"/>
  <headerFooter>
    <oddHeader>&amp;CDA
Bilag 5</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BD374-C822-40D1-984C-AE7003826B88}">
  <sheetPr>
    <tabColor theme="4" tint="-0.249977111117893"/>
  </sheetPr>
  <dimension ref="A1:I132"/>
  <sheetViews>
    <sheetView showGridLines="0" zoomScaleNormal="100" zoomScalePageLayoutView="130" workbookViewId="0"/>
  </sheetViews>
  <sheetFormatPr defaultColWidth="9" defaultRowHeight="14.5" x14ac:dyDescent="0.35"/>
  <cols>
    <col min="1" max="1" width="9.1796875" style="437" customWidth="1"/>
    <col min="2" max="2" width="10.81640625" style="437" customWidth="1"/>
    <col min="3" max="3" width="61.7265625" style="437" customWidth="1"/>
    <col min="4" max="4" width="20.453125" style="437" customWidth="1"/>
    <col min="5" max="5" width="57" style="437" customWidth="1"/>
    <col min="6" max="16384" width="9" style="437"/>
  </cols>
  <sheetData>
    <row r="1" spans="1:9" x14ac:dyDescent="0.35">
      <c r="A1" s="10"/>
      <c r="B1" s="3" t="s">
        <v>1398</v>
      </c>
      <c r="C1" s="3" t="s">
        <v>33</v>
      </c>
    </row>
    <row r="2" spans="1:9" ht="18.5" x14ac:dyDescent="0.45">
      <c r="B2" s="678" t="s">
        <v>672</v>
      </c>
      <c r="C2" s="478"/>
      <c r="D2" s="478"/>
      <c r="E2" s="478"/>
    </row>
    <row r="3" spans="1:9" ht="18.5" x14ac:dyDescent="0.45">
      <c r="B3" s="26"/>
    </row>
    <row r="4" spans="1:9" ht="18.5" x14ac:dyDescent="0.45">
      <c r="B4" s="26"/>
    </row>
    <row r="5" spans="1:9" x14ac:dyDescent="0.35">
      <c r="B5" s="522"/>
      <c r="C5" s="522"/>
      <c r="D5" s="768" t="s">
        <v>673</v>
      </c>
      <c r="E5" s="768" t="s">
        <v>674</v>
      </c>
    </row>
    <row r="6" spans="1:9" ht="29" x14ac:dyDescent="0.35">
      <c r="B6" s="522"/>
      <c r="C6" s="522"/>
      <c r="D6" s="768" t="s">
        <v>675</v>
      </c>
      <c r="E6" s="768" t="s">
        <v>676</v>
      </c>
    </row>
    <row r="7" spans="1:9" ht="15" customHeight="1" x14ac:dyDescent="0.35">
      <c r="B7" s="846" t="s">
        <v>677</v>
      </c>
      <c r="C7" s="847"/>
      <c r="D7" s="847"/>
      <c r="E7" s="848"/>
    </row>
    <row r="8" spans="1:9" x14ac:dyDescent="0.35">
      <c r="B8" s="59">
        <v>1</v>
      </c>
      <c r="C8" s="97" t="s">
        <v>678</v>
      </c>
      <c r="D8" s="680">
        <v>569.964023</v>
      </c>
      <c r="E8" s="723" t="s">
        <v>127</v>
      </c>
    </row>
    <row r="9" spans="1:9" x14ac:dyDescent="0.35">
      <c r="B9" s="59"/>
      <c r="C9" s="97" t="s">
        <v>679</v>
      </c>
      <c r="D9" s="680"/>
      <c r="E9" s="6"/>
    </row>
    <row r="10" spans="1:9" x14ac:dyDescent="0.35">
      <c r="B10" s="59"/>
      <c r="C10" s="97" t="s">
        <v>680</v>
      </c>
      <c r="D10" s="680"/>
      <c r="E10" s="6"/>
    </row>
    <row r="11" spans="1:9" x14ac:dyDescent="0.35">
      <c r="B11" s="59"/>
      <c r="C11" s="97" t="s">
        <v>681</v>
      </c>
      <c r="D11" s="680"/>
      <c r="E11" s="6"/>
    </row>
    <row r="12" spans="1:9" x14ac:dyDescent="0.35">
      <c r="B12" s="59">
        <v>2</v>
      </c>
      <c r="C12" s="97" t="s">
        <v>682</v>
      </c>
      <c r="D12" s="680">
        <v>11245.90120138</v>
      </c>
      <c r="E12" s="6"/>
    </row>
    <row r="13" spans="1:9" x14ac:dyDescent="0.35">
      <c r="B13" s="59">
        <v>3</v>
      </c>
      <c r="C13" s="97" t="s">
        <v>683</v>
      </c>
      <c r="D13" s="680">
        <v>2412.9513723300001</v>
      </c>
      <c r="E13" s="6"/>
      <c r="I13" s="153"/>
    </row>
    <row r="14" spans="1:9" x14ac:dyDescent="0.35">
      <c r="B14" s="59" t="s">
        <v>128</v>
      </c>
      <c r="C14" s="97" t="s">
        <v>684</v>
      </c>
      <c r="D14" s="680"/>
      <c r="E14" s="6"/>
    </row>
    <row r="15" spans="1:9" ht="29" x14ac:dyDescent="0.35">
      <c r="B15" s="59">
        <v>4</v>
      </c>
      <c r="C15" s="97" t="s">
        <v>685</v>
      </c>
      <c r="D15" s="680"/>
      <c r="E15" s="6"/>
    </row>
    <row r="16" spans="1:9" x14ac:dyDescent="0.35">
      <c r="B16" s="59">
        <v>5</v>
      </c>
      <c r="C16" s="97" t="s">
        <v>686</v>
      </c>
      <c r="D16" s="680"/>
      <c r="E16" s="6"/>
    </row>
    <row r="17" spans="2:5" ht="29" x14ac:dyDescent="0.35">
      <c r="B17" s="59" t="s">
        <v>129</v>
      </c>
      <c r="C17" s="97" t="s">
        <v>687</v>
      </c>
      <c r="D17" s="680">
        <v>887.85062094000102</v>
      </c>
      <c r="E17" s="6"/>
    </row>
    <row r="18" spans="2:5" x14ac:dyDescent="0.35">
      <c r="B18" s="238">
        <v>6</v>
      </c>
      <c r="C18" s="681" t="s">
        <v>688</v>
      </c>
      <c r="D18" s="682">
        <v>15116.66721765</v>
      </c>
      <c r="E18" s="9"/>
    </row>
    <row r="19" spans="2:5" x14ac:dyDescent="0.35">
      <c r="B19" s="843" t="s">
        <v>689</v>
      </c>
      <c r="C19" s="844"/>
      <c r="D19" s="844"/>
      <c r="E19" s="845"/>
    </row>
    <row r="20" spans="2:5" x14ac:dyDescent="0.35">
      <c r="B20" s="59">
        <v>7</v>
      </c>
      <c r="C20" s="14" t="s">
        <v>690</v>
      </c>
      <c r="D20" s="680">
        <v>-22.229545999999999</v>
      </c>
      <c r="E20" s="6"/>
    </row>
    <row r="21" spans="2:5" x14ac:dyDescent="0.35">
      <c r="B21" s="59">
        <v>8</v>
      </c>
      <c r="C21" s="14" t="s">
        <v>691</v>
      </c>
      <c r="D21" s="680"/>
      <c r="E21" s="723" t="s">
        <v>130</v>
      </c>
    </row>
    <row r="22" spans="2:5" x14ac:dyDescent="0.35">
      <c r="B22" s="59">
        <v>9</v>
      </c>
      <c r="C22" s="14" t="s">
        <v>542</v>
      </c>
      <c r="D22" s="680"/>
      <c r="E22" s="6"/>
    </row>
    <row r="23" spans="2:5" ht="43.5" x14ac:dyDescent="0.35">
      <c r="B23" s="59">
        <v>10</v>
      </c>
      <c r="C23" s="14" t="s">
        <v>692</v>
      </c>
      <c r="D23" s="680"/>
      <c r="E23" s="6"/>
    </row>
    <row r="24" spans="2:5" ht="29" x14ac:dyDescent="0.35">
      <c r="B24" s="59">
        <v>11</v>
      </c>
      <c r="C24" s="14" t="s">
        <v>693</v>
      </c>
      <c r="D24" s="680"/>
      <c r="E24" s="6"/>
    </row>
    <row r="25" spans="2:5" ht="29" x14ac:dyDescent="0.35">
      <c r="B25" s="59">
        <v>12</v>
      </c>
      <c r="C25" s="14" t="s">
        <v>694</v>
      </c>
      <c r="D25" s="680">
        <v>-457.04877299999998</v>
      </c>
      <c r="E25" s="6"/>
    </row>
    <row r="26" spans="2:5" ht="29" x14ac:dyDescent="0.35">
      <c r="B26" s="59">
        <v>13</v>
      </c>
      <c r="C26" s="14" t="s">
        <v>695</v>
      </c>
      <c r="D26" s="680"/>
      <c r="E26" s="6"/>
    </row>
    <row r="27" spans="2:5" ht="29" x14ac:dyDescent="0.35">
      <c r="B27" s="59">
        <v>14</v>
      </c>
      <c r="C27" s="14" t="s">
        <v>696</v>
      </c>
      <c r="D27" s="680"/>
      <c r="E27" s="6"/>
    </row>
    <row r="28" spans="2:5" x14ac:dyDescent="0.35">
      <c r="B28" s="59">
        <v>15</v>
      </c>
      <c r="C28" s="14" t="s">
        <v>697</v>
      </c>
      <c r="D28" s="680"/>
      <c r="E28" s="6"/>
    </row>
    <row r="29" spans="2:5" ht="29" x14ac:dyDescent="0.35">
      <c r="B29" s="59">
        <v>16</v>
      </c>
      <c r="C29" s="14" t="s">
        <v>698</v>
      </c>
      <c r="D29" s="680">
        <v>-46.122083000000003</v>
      </c>
      <c r="E29" s="6"/>
    </row>
    <row r="30" spans="2:5" ht="58" x14ac:dyDescent="0.35">
      <c r="B30" s="59">
        <v>17</v>
      </c>
      <c r="C30" s="14" t="s">
        <v>699</v>
      </c>
      <c r="D30" s="64"/>
      <c r="E30" s="6"/>
    </row>
    <row r="31" spans="2:5" ht="58" x14ac:dyDescent="0.35">
      <c r="B31" s="59">
        <v>18</v>
      </c>
      <c r="C31" s="14" t="s">
        <v>700</v>
      </c>
      <c r="D31" s="64"/>
      <c r="E31" s="6"/>
    </row>
    <row r="32" spans="2:5" ht="58" x14ac:dyDescent="0.35">
      <c r="B32" s="59">
        <v>19</v>
      </c>
      <c r="C32" s="14" t="s">
        <v>701</v>
      </c>
      <c r="D32" s="64"/>
      <c r="E32" s="6"/>
    </row>
    <row r="33" spans="2:6" x14ac:dyDescent="0.35">
      <c r="B33" s="59">
        <v>20</v>
      </c>
      <c r="C33" s="14" t="s">
        <v>542</v>
      </c>
      <c r="D33" s="64"/>
      <c r="E33" s="6"/>
    </row>
    <row r="34" spans="2:6" ht="29" x14ac:dyDescent="0.35">
      <c r="B34" s="59" t="s">
        <v>131</v>
      </c>
      <c r="C34" s="14" t="s">
        <v>702</v>
      </c>
      <c r="D34" s="64"/>
      <c r="E34" s="6"/>
    </row>
    <row r="35" spans="2:6" ht="29" x14ac:dyDescent="0.35">
      <c r="B35" s="59" t="s">
        <v>132</v>
      </c>
      <c r="C35" s="14" t="s">
        <v>703</v>
      </c>
      <c r="D35" s="64"/>
      <c r="E35" s="6"/>
    </row>
    <row r="36" spans="2:6" x14ac:dyDescent="0.35">
      <c r="B36" s="59" t="s">
        <v>133</v>
      </c>
      <c r="C36" s="6" t="s">
        <v>704</v>
      </c>
      <c r="D36" s="64"/>
      <c r="E36" s="6"/>
    </row>
    <row r="37" spans="2:6" x14ac:dyDescent="0.35">
      <c r="B37" s="59" t="s">
        <v>134</v>
      </c>
      <c r="C37" s="14" t="s">
        <v>705</v>
      </c>
      <c r="D37" s="64"/>
      <c r="E37" s="6"/>
    </row>
    <row r="38" spans="2:6" ht="43.5" x14ac:dyDescent="0.35">
      <c r="B38" s="59">
        <v>21</v>
      </c>
      <c r="C38" s="14" t="s">
        <v>1406</v>
      </c>
      <c r="D38" s="64"/>
      <c r="E38" s="6"/>
    </row>
    <row r="39" spans="2:6" x14ac:dyDescent="0.35">
      <c r="B39" s="59">
        <v>22</v>
      </c>
      <c r="C39" s="14" t="s">
        <v>706</v>
      </c>
      <c r="D39" s="64"/>
      <c r="E39" s="6"/>
    </row>
    <row r="40" spans="2:6" ht="43.5" x14ac:dyDescent="0.35">
      <c r="B40" s="59">
        <v>23</v>
      </c>
      <c r="C40" s="14" t="s">
        <v>707</v>
      </c>
      <c r="D40" s="64"/>
      <c r="E40" s="6"/>
    </row>
    <row r="41" spans="2:6" x14ac:dyDescent="0.35">
      <c r="B41" s="59">
        <v>24</v>
      </c>
      <c r="C41" s="14" t="s">
        <v>542</v>
      </c>
      <c r="D41" s="64"/>
      <c r="E41" s="6"/>
    </row>
    <row r="42" spans="2:6" x14ac:dyDescent="0.35">
      <c r="B42" s="59">
        <v>25</v>
      </c>
      <c r="C42" s="14" t="s">
        <v>708</v>
      </c>
      <c r="D42" s="64"/>
      <c r="E42" s="6"/>
    </row>
    <row r="43" spans="2:6" x14ac:dyDescent="0.35">
      <c r="B43" s="59" t="s">
        <v>135</v>
      </c>
      <c r="C43" s="14" t="s">
        <v>709</v>
      </c>
      <c r="D43" s="64"/>
      <c r="E43" s="6"/>
    </row>
    <row r="44" spans="2:6" ht="58" x14ac:dyDescent="0.35">
      <c r="B44" s="59" t="s">
        <v>136</v>
      </c>
      <c r="C44" s="14" t="s">
        <v>710</v>
      </c>
      <c r="D44" s="64"/>
      <c r="E44" s="6"/>
    </row>
    <row r="45" spans="2:6" x14ac:dyDescent="0.35">
      <c r="B45" s="59">
        <v>26</v>
      </c>
      <c r="C45" s="14" t="s">
        <v>542</v>
      </c>
      <c r="D45" s="64"/>
      <c r="E45" s="6"/>
    </row>
    <row r="46" spans="2:6" ht="29" x14ac:dyDescent="0.35">
      <c r="B46" s="59">
        <v>27</v>
      </c>
      <c r="C46" s="14" t="s">
        <v>1401</v>
      </c>
      <c r="D46" s="64"/>
      <c r="E46" s="6"/>
      <c r="F46" s="49"/>
    </row>
    <row r="47" spans="2:6" x14ac:dyDescent="0.35">
      <c r="B47" s="59" t="s">
        <v>137</v>
      </c>
      <c r="C47" s="14" t="s">
        <v>711</v>
      </c>
      <c r="D47" s="680">
        <v>-4.2770000000000001</v>
      </c>
      <c r="E47" s="6"/>
      <c r="F47" s="49"/>
    </row>
    <row r="48" spans="2:6" x14ac:dyDescent="0.35">
      <c r="B48" s="59">
        <v>28</v>
      </c>
      <c r="C48" s="683" t="s">
        <v>712</v>
      </c>
      <c r="D48" s="680">
        <v>-529.67740200000003</v>
      </c>
      <c r="E48" s="6"/>
    </row>
    <row r="49" spans="2:5" x14ac:dyDescent="0.35">
      <c r="B49" s="59">
        <v>29</v>
      </c>
      <c r="C49" s="683" t="s">
        <v>713</v>
      </c>
      <c r="D49" s="682">
        <v>14587</v>
      </c>
      <c r="E49" s="6"/>
    </row>
    <row r="50" spans="2:5" x14ac:dyDescent="0.35">
      <c r="B50" s="843" t="s">
        <v>714</v>
      </c>
      <c r="C50" s="844"/>
      <c r="D50" s="844"/>
      <c r="E50" s="845"/>
    </row>
    <row r="51" spans="2:5" x14ac:dyDescent="0.35">
      <c r="B51" s="59">
        <v>30</v>
      </c>
      <c r="C51" s="14" t="s">
        <v>715</v>
      </c>
      <c r="D51" s="64"/>
      <c r="E51" s="723" t="s">
        <v>138</v>
      </c>
    </row>
    <row r="52" spans="2:5" x14ac:dyDescent="0.35">
      <c r="B52" s="59">
        <v>31</v>
      </c>
      <c r="C52" s="14" t="s">
        <v>716</v>
      </c>
      <c r="D52" s="64"/>
      <c r="E52" s="6"/>
    </row>
    <row r="53" spans="2:5" ht="29" x14ac:dyDescent="0.35">
      <c r="B53" s="59">
        <v>32</v>
      </c>
      <c r="C53" s="14" t="s">
        <v>717</v>
      </c>
      <c r="D53" s="64"/>
      <c r="E53" s="6"/>
    </row>
    <row r="54" spans="2:5" ht="29" x14ac:dyDescent="0.35">
      <c r="B54" s="59">
        <v>33</v>
      </c>
      <c r="C54" s="14" t="s">
        <v>718</v>
      </c>
      <c r="D54" s="64"/>
      <c r="E54" s="6"/>
    </row>
    <row r="55" spans="2:5" s="15" customFormat="1" ht="29" x14ac:dyDescent="0.35">
      <c r="B55" s="59" t="s">
        <v>139</v>
      </c>
      <c r="C55" s="14" t="s">
        <v>719</v>
      </c>
      <c r="D55" s="64"/>
      <c r="E55" s="6"/>
    </row>
    <row r="56" spans="2:5" s="15" customFormat="1" ht="29" x14ac:dyDescent="0.35">
      <c r="B56" s="59" t="s">
        <v>140</v>
      </c>
      <c r="C56" s="14" t="s">
        <v>720</v>
      </c>
      <c r="D56" s="64"/>
      <c r="E56" s="6"/>
    </row>
    <row r="57" spans="2:5" ht="43.5" x14ac:dyDescent="0.35">
      <c r="B57" s="59">
        <v>34</v>
      </c>
      <c r="C57" s="14" t="s">
        <v>721</v>
      </c>
      <c r="D57" s="64"/>
      <c r="E57" s="6"/>
    </row>
    <row r="58" spans="2:5" x14ac:dyDescent="0.35">
      <c r="B58" s="59">
        <v>35</v>
      </c>
      <c r="C58" s="14" t="s">
        <v>722</v>
      </c>
      <c r="D58" s="64"/>
      <c r="E58" s="6"/>
    </row>
    <row r="59" spans="2:5" x14ac:dyDescent="0.35">
      <c r="B59" s="238">
        <v>36</v>
      </c>
      <c r="C59" s="683" t="s">
        <v>723</v>
      </c>
      <c r="D59" s="103"/>
      <c r="E59" s="6"/>
    </row>
    <row r="60" spans="2:5" x14ac:dyDescent="0.35">
      <c r="B60" s="843" t="s">
        <v>724</v>
      </c>
      <c r="C60" s="844"/>
      <c r="D60" s="844"/>
      <c r="E60" s="845"/>
    </row>
    <row r="61" spans="2:5" ht="29" x14ac:dyDescent="0.35">
      <c r="B61" s="59">
        <v>37</v>
      </c>
      <c r="C61" s="14" t="s">
        <v>725</v>
      </c>
      <c r="D61" s="64"/>
      <c r="E61" s="6"/>
    </row>
    <row r="62" spans="2:5" ht="58" x14ac:dyDescent="0.35">
      <c r="B62" s="59">
        <v>38</v>
      </c>
      <c r="C62" s="14" t="s">
        <v>726</v>
      </c>
      <c r="D62" s="64"/>
      <c r="E62" s="6"/>
    </row>
    <row r="63" spans="2:5" ht="58" x14ac:dyDescent="0.35">
      <c r="B63" s="59">
        <v>39</v>
      </c>
      <c r="C63" s="14" t="s">
        <v>727</v>
      </c>
      <c r="D63" s="64"/>
      <c r="E63" s="6"/>
    </row>
    <row r="64" spans="2:5" ht="58" x14ac:dyDescent="0.35">
      <c r="B64" s="59">
        <v>40</v>
      </c>
      <c r="C64" s="14" t="s">
        <v>728</v>
      </c>
      <c r="D64" s="64"/>
      <c r="E64" s="6"/>
    </row>
    <row r="65" spans="1:5" x14ac:dyDescent="0.35">
      <c r="B65" s="59">
        <v>41</v>
      </c>
      <c r="C65" s="14" t="s">
        <v>542</v>
      </c>
      <c r="D65" s="64"/>
      <c r="E65" s="6"/>
    </row>
    <row r="66" spans="1:5" ht="29" x14ac:dyDescent="0.35">
      <c r="B66" s="59">
        <v>42</v>
      </c>
      <c r="C66" s="14" t="s">
        <v>1402</v>
      </c>
      <c r="D66" s="64"/>
      <c r="E66" s="6"/>
    </row>
    <row r="67" spans="1:5" x14ac:dyDescent="0.35">
      <c r="B67" s="59" t="s">
        <v>141</v>
      </c>
      <c r="C67" s="14" t="s">
        <v>729</v>
      </c>
      <c r="D67" s="64"/>
      <c r="E67" s="6"/>
    </row>
    <row r="68" spans="1:5" x14ac:dyDescent="0.35">
      <c r="B68" s="238">
        <v>43</v>
      </c>
      <c r="C68" s="683" t="s">
        <v>730</v>
      </c>
      <c r="D68" s="103"/>
      <c r="E68" s="6"/>
    </row>
    <row r="69" spans="1:5" x14ac:dyDescent="0.35">
      <c r="B69" s="238">
        <v>44</v>
      </c>
      <c r="C69" s="683" t="s">
        <v>731</v>
      </c>
      <c r="D69" s="103"/>
      <c r="E69" s="6"/>
    </row>
    <row r="70" spans="1:5" x14ac:dyDescent="0.35">
      <c r="B70" s="238">
        <v>45</v>
      </c>
      <c r="C70" s="683" t="s">
        <v>732</v>
      </c>
      <c r="D70" s="682">
        <v>14586.98981565</v>
      </c>
      <c r="E70" s="6"/>
    </row>
    <row r="71" spans="1:5" x14ac:dyDescent="0.35">
      <c r="B71" s="843" t="s">
        <v>733</v>
      </c>
      <c r="C71" s="844"/>
      <c r="D71" s="844"/>
      <c r="E71" s="845"/>
    </row>
    <row r="72" spans="1:5" x14ac:dyDescent="0.35">
      <c r="B72" s="59">
        <v>46</v>
      </c>
      <c r="C72" s="14" t="s">
        <v>715</v>
      </c>
      <c r="D72" s="680">
        <v>1300</v>
      </c>
      <c r="E72" s="6"/>
    </row>
    <row r="73" spans="1:5" ht="43.5" x14ac:dyDescent="0.35">
      <c r="B73" s="59">
        <v>47</v>
      </c>
      <c r="C73" s="14" t="s">
        <v>734</v>
      </c>
      <c r="D73" s="680"/>
      <c r="E73" s="6"/>
    </row>
    <row r="74" spans="1:5" s="15" customFormat="1" ht="29" x14ac:dyDescent="0.35">
      <c r="A74" s="3"/>
      <c r="B74" s="59" t="s">
        <v>142</v>
      </c>
      <c r="C74" s="14" t="s">
        <v>735</v>
      </c>
      <c r="D74" s="680"/>
      <c r="E74" s="6"/>
    </row>
    <row r="75" spans="1:5" s="15" customFormat="1" ht="29" x14ac:dyDescent="0.35">
      <c r="A75" s="3"/>
      <c r="B75" s="59" t="s">
        <v>143</v>
      </c>
      <c r="C75" s="14" t="s">
        <v>736</v>
      </c>
      <c r="D75" s="680"/>
      <c r="E75" s="6"/>
    </row>
    <row r="76" spans="1:5" ht="43.5" x14ac:dyDescent="0.35">
      <c r="B76" s="59">
        <v>48</v>
      </c>
      <c r="C76" s="14" t="s">
        <v>737</v>
      </c>
      <c r="D76" s="680"/>
      <c r="E76" s="6"/>
    </row>
    <row r="77" spans="1:5" x14ac:dyDescent="0.35">
      <c r="B77" s="59">
        <v>49</v>
      </c>
      <c r="C77" s="14" t="s">
        <v>738</v>
      </c>
      <c r="D77" s="680"/>
      <c r="E77" s="6"/>
    </row>
    <row r="78" spans="1:5" x14ac:dyDescent="0.35">
      <c r="B78" s="59">
        <v>50</v>
      </c>
      <c r="C78" s="14" t="s">
        <v>739</v>
      </c>
      <c r="D78" s="680"/>
      <c r="E78" s="6"/>
    </row>
    <row r="79" spans="1:5" x14ac:dyDescent="0.35">
      <c r="B79" s="238">
        <v>51</v>
      </c>
      <c r="C79" s="683" t="s">
        <v>740</v>
      </c>
      <c r="D79" s="682">
        <v>1300</v>
      </c>
      <c r="E79" s="9"/>
    </row>
    <row r="80" spans="1:5" x14ac:dyDescent="0.35">
      <c r="B80" s="843" t="s">
        <v>741</v>
      </c>
      <c r="C80" s="844"/>
      <c r="D80" s="844"/>
      <c r="E80" s="845"/>
    </row>
    <row r="81" spans="2:5" ht="29" x14ac:dyDescent="0.35">
      <c r="B81" s="59">
        <v>52</v>
      </c>
      <c r="C81" s="14" t="s">
        <v>742</v>
      </c>
      <c r="D81" s="64"/>
      <c r="E81" s="6"/>
    </row>
    <row r="82" spans="2:5" ht="58" x14ac:dyDescent="0.35">
      <c r="B82" s="59">
        <v>53</v>
      </c>
      <c r="C82" s="14" t="s">
        <v>743</v>
      </c>
      <c r="D82" s="64"/>
      <c r="E82" s="6"/>
    </row>
    <row r="83" spans="2:5" ht="58" x14ac:dyDescent="0.35">
      <c r="B83" s="59">
        <v>54</v>
      </c>
      <c r="C83" s="14" t="s">
        <v>744</v>
      </c>
      <c r="D83" s="64"/>
      <c r="E83" s="6"/>
    </row>
    <row r="84" spans="2:5" x14ac:dyDescent="0.35">
      <c r="B84" s="59" t="s">
        <v>144</v>
      </c>
      <c r="C84" s="14" t="s">
        <v>542</v>
      </c>
      <c r="D84" s="64"/>
      <c r="E84" s="6"/>
    </row>
    <row r="85" spans="2:5" ht="58" x14ac:dyDescent="0.35">
      <c r="B85" s="59">
        <v>55</v>
      </c>
      <c r="C85" s="14" t="s">
        <v>745</v>
      </c>
      <c r="D85" s="64"/>
      <c r="E85" s="6"/>
    </row>
    <row r="86" spans="2:5" x14ac:dyDescent="0.35">
      <c r="B86" s="59">
        <v>56</v>
      </c>
      <c r="C86" s="14" t="s">
        <v>542</v>
      </c>
      <c r="D86" s="64"/>
      <c r="E86" s="6"/>
    </row>
    <row r="87" spans="2:5" ht="29" x14ac:dyDescent="0.35">
      <c r="B87" s="59" t="s">
        <v>1405</v>
      </c>
      <c r="C87" s="6" t="s">
        <v>746</v>
      </c>
      <c r="D87" s="103"/>
      <c r="E87" s="6"/>
    </row>
    <row r="88" spans="2:5" x14ac:dyDescent="0.35">
      <c r="B88" s="59" t="s">
        <v>145</v>
      </c>
      <c r="C88" s="6" t="s">
        <v>747</v>
      </c>
      <c r="D88" s="103"/>
      <c r="E88" s="6"/>
    </row>
    <row r="89" spans="2:5" x14ac:dyDescent="0.35">
      <c r="B89" s="238">
        <v>57</v>
      </c>
      <c r="C89" s="9" t="s">
        <v>748</v>
      </c>
      <c r="D89" s="103"/>
      <c r="E89" s="6"/>
    </row>
    <row r="90" spans="2:5" x14ac:dyDescent="0.35">
      <c r="B90" s="238">
        <v>58</v>
      </c>
      <c r="C90" s="9" t="s">
        <v>749</v>
      </c>
      <c r="D90" s="682">
        <v>1300</v>
      </c>
      <c r="E90" s="6"/>
    </row>
    <row r="91" spans="2:5" x14ac:dyDescent="0.35">
      <c r="B91" s="238">
        <v>59</v>
      </c>
      <c r="C91" s="9" t="s">
        <v>750</v>
      </c>
      <c r="D91" s="682">
        <v>15886.98981565</v>
      </c>
      <c r="E91" s="6"/>
    </row>
    <row r="92" spans="2:5" x14ac:dyDescent="0.35">
      <c r="B92" s="238">
        <v>60</v>
      </c>
      <c r="C92" s="9" t="s">
        <v>751</v>
      </c>
      <c r="D92" s="682">
        <v>85248.711981</v>
      </c>
      <c r="E92" s="9"/>
    </row>
    <row r="93" spans="2:5" x14ac:dyDescent="0.35">
      <c r="B93" s="843" t="s">
        <v>752</v>
      </c>
      <c r="C93" s="844"/>
      <c r="D93" s="844"/>
      <c r="E93" s="845"/>
    </row>
    <row r="94" spans="2:5" x14ac:dyDescent="0.35">
      <c r="B94" s="59">
        <v>61</v>
      </c>
      <c r="C94" s="14" t="s">
        <v>753</v>
      </c>
      <c r="D94" s="684">
        <v>0.17077681752418436</v>
      </c>
      <c r="E94" s="6"/>
    </row>
    <row r="95" spans="2:5" x14ac:dyDescent="0.35">
      <c r="B95" s="59">
        <v>62</v>
      </c>
      <c r="C95" s="14" t="s">
        <v>754</v>
      </c>
      <c r="D95" s="684">
        <v>0.17077681752418436</v>
      </c>
      <c r="E95" s="6"/>
    </row>
    <row r="96" spans="2:5" x14ac:dyDescent="0.35">
      <c r="B96" s="59">
        <v>63</v>
      </c>
      <c r="C96" s="14" t="s">
        <v>755</v>
      </c>
      <c r="D96" s="684">
        <v>0.18599653492902213</v>
      </c>
      <c r="E96" s="6"/>
    </row>
    <row r="97" spans="2:9" ht="14.9" customHeight="1" x14ac:dyDescent="0.35">
      <c r="B97" s="59">
        <v>64</v>
      </c>
      <c r="C97" s="14" t="s">
        <v>756</v>
      </c>
      <c r="D97" s="684">
        <v>8.6592797343709504E-2</v>
      </c>
      <c r="E97" s="6"/>
    </row>
    <row r="98" spans="2:9" ht="17.899999999999999" customHeight="1" x14ac:dyDescent="0.35">
      <c r="B98" s="59">
        <v>65</v>
      </c>
      <c r="C98" s="6" t="s">
        <v>757</v>
      </c>
      <c r="D98" s="684">
        <v>2.5000000000000001E-2</v>
      </c>
      <c r="E98" s="6"/>
    </row>
    <row r="99" spans="2:9" x14ac:dyDescent="0.35">
      <c r="B99" s="59">
        <v>66</v>
      </c>
      <c r="C99" s="6" t="s">
        <v>758</v>
      </c>
      <c r="D99" s="684"/>
      <c r="E99" s="6"/>
    </row>
    <row r="100" spans="2:9" x14ac:dyDescent="0.35">
      <c r="B100" s="59">
        <v>67</v>
      </c>
      <c r="C100" s="6" t="s">
        <v>759</v>
      </c>
      <c r="D100" s="684">
        <v>1.0134694506851375E-2</v>
      </c>
      <c r="E100" s="6"/>
      <c r="I100" s="477"/>
    </row>
    <row r="101" spans="2:9" ht="29" x14ac:dyDescent="0.35">
      <c r="B101" s="59" t="s">
        <v>146</v>
      </c>
      <c r="C101" s="14" t="s">
        <v>760</v>
      </c>
      <c r="D101" s="684"/>
      <c r="E101" s="6"/>
    </row>
    <row r="102" spans="2:9" ht="29" x14ac:dyDescent="0.35">
      <c r="B102" s="59" t="s">
        <v>147</v>
      </c>
      <c r="C102" s="14" t="s">
        <v>761</v>
      </c>
      <c r="D102" s="684">
        <v>5.0999999999999997E-2</v>
      </c>
      <c r="E102" s="6"/>
    </row>
    <row r="103" spans="2:9" ht="29" x14ac:dyDescent="0.35">
      <c r="B103" s="59">
        <v>68</v>
      </c>
      <c r="C103" s="683" t="s">
        <v>762</v>
      </c>
      <c r="D103" s="685">
        <v>0.17100000000000001</v>
      </c>
      <c r="E103" s="6"/>
    </row>
    <row r="104" spans="2:9" x14ac:dyDescent="0.35">
      <c r="B104" s="843" t="s">
        <v>763</v>
      </c>
      <c r="C104" s="844"/>
      <c r="D104" s="844"/>
      <c r="E104" s="845"/>
    </row>
    <row r="105" spans="2:9" x14ac:dyDescent="0.35">
      <c r="B105" s="59">
        <v>69</v>
      </c>
      <c r="C105" s="7" t="s">
        <v>764</v>
      </c>
      <c r="D105" s="64"/>
      <c r="E105" s="6"/>
    </row>
    <row r="106" spans="2:9" x14ac:dyDescent="0.35">
      <c r="B106" s="59">
        <v>70</v>
      </c>
      <c r="C106" s="7" t="s">
        <v>764</v>
      </c>
      <c r="D106" s="64"/>
      <c r="E106" s="6"/>
    </row>
    <row r="107" spans="2:9" x14ac:dyDescent="0.35">
      <c r="B107" s="59">
        <v>71</v>
      </c>
      <c r="C107" s="7" t="s">
        <v>764</v>
      </c>
      <c r="D107" s="64"/>
      <c r="E107" s="6"/>
    </row>
    <row r="108" spans="2:9" x14ac:dyDescent="0.35">
      <c r="B108" s="843" t="s">
        <v>765</v>
      </c>
      <c r="C108" s="844"/>
      <c r="D108" s="844"/>
      <c r="E108" s="845"/>
    </row>
    <row r="109" spans="2:9" ht="60.75" customHeight="1" x14ac:dyDescent="0.35">
      <c r="B109" s="852">
        <v>72</v>
      </c>
      <c r="C109" s="855" t="s">
        <v>1403</v>
      </c>
      <c r="D109" s="852"/>
      <c r="E109" s="858"/>
    </row>
    <row r="110" spans="2:9" x14ac:dyDescent="0.35">
      <c r="B110" s="853"/>
      <c r="C110" s="856"/>
      <c r="D110" s="853"/>
      <c r="E110" s="859"/>
    </row>
    <row r="111" spans="2:9" ht="1" customHeight="1" x14ac:dyDescent="0.35">
      <c r="B111" s="854"/>
      <c r="C111" s="857"/>
      <c r="D111" s="854"/>
      <c r="E111" s="860"/>
    </row>
    <row r="112" spans="2:9" ht="58" x14ac:dyDescent="0.35">
      <c r="B112" s="59">
        <v>73</v>
      </c>
      <c r="C112" s="14" t="s">
        <v>766</v>
      </c>
      <c r="D112" s="64"/>
      <c r="E112" s="6"/>
    </row>
    <row r="113" spans="2:5" x14ac:dyDescent="0.35">
      <c r="B113" s="59">
        <v>74</v>
      </c>
      <c r="C113" s="14" t="s">
        <v>542</v>
      </c>
      <c r="D113" s="64"/>
      <c r="E113" s="6"/>
    </row>
    <row r="114" spans="2:5" ht="29.15" customHeight="1" x14ac:dyDescent="0.35">
      <c r="B114" s="59">
        <v>75</v>
      </c>
      <c r="C114" s="14" t="s">
        <v>1404</v>
      </c>
      <c r="D114" s="64"/>
      <c r="E114" s="6"/>
    </row>
    <row r="115" spans="2:5" x14ac:dyDescent="0.35">
      <c r="B115" s="843" t="s">
        <v>767</v>
      </c>
      <c r="C115" s="844"/>
      <c r="D115" s="844"/>
      <c r="E115" s="845"/>
    </row>
    <row r="116" spans="2:5" ht="29" x14ac:dyDescent="0.35">
      <c r="B116" s="59">
        <v>76</v>
      </c>
      <c r="C116" s="14" t="s">
        <v>768</v>
      </c>
      <c r="D116" s="64"/>
      <c r="E116" s="6"/>
    </row>
    <row r="117" spans="2:5" ht="29" x14ac:dyDescent="0.35">
      <c r="B117" s="59">
        <v>77</v>
      </c>
      <c r="C117" s="14" t="s">
        <v>769</v>
      </c>
      <c r="D117" s="64"/>
      <c r="E117" s="6"/>
    </row>
    <row r="118" spans="2:5" ht="29" x14ac:dyDescent="0.35">
      <c r="B118" s="59">
        <v>78</v>
      </c>
      <c r="C118" s="14" t="s">
        <v>770</v>
      </c>
      <c r="D118" s="64"/>
      <c r="E118" s="6"/>
    </row>
    <row r="119" spans="2:5" ht="29" x14ac:dyDescent="0.35">
      <c r="B119" s="59">
        <v>79</v>
      </c>
      <c r="C119" s="14" t="s">
        <v>771</v>
      </c>
      <c r="D119" s="64"/>
      <c r="E119" s="6"/>
    </row>
    <row r="120" spans="2:5" x14ac:dyDescent="0.35">
      <c r="B120" s="849" t="s">
        <v>772</v>
      </c>
      <c r="C120" s="850"/>
      <c r="D120" s="850"/>
      <c r="E120" s="851"/>
    </row>
    <row r="121" spans="2:5" x14ac:dyDescent="0.35">
      <c r="B121" s="59">
        <v>80</v>
      </c>
      <c r="C121" s="14" t="s">
        <v>773</v>
      </c>
      <c r="D121" s="14"/>
      <c r="E121" s="6"/>
    </row>
    <row r="122" spans="2:5" ht="29" x14ac:dyDescent="0.35">
      <c r="B122" s="59">
        <v>81</v>
      </c>
      <c r="C122" s="14" t="s">
        <v>774</v>
      </c>
      <c r="D122" s="14"/>
      <c r="E122" s="6" t="s">
        <v>111</v>
      </c>
    </row>
    <row r="123" spans="2:5" x14ac:dyDescent="0.35">
      <c r="B123" s="59">
        <v>82</v>
      </c>
      <c r="C123" s="14" t="s">
        <v>775</v>
      </c>
      <c r="D123" s="97"/>
      <c r="E123" s="6"/>
    </row>
    <row r="124" spans="2:5" ht="29" x14ac:dyDescent="0.35">
      <c r="B124" s="59">
        <v>83</v>
      </c>
      <c r="C124" s="14" t="s">
        <v>776</v>
      </c>
      <c r="D124" s="97"/>
      <c r="E124" s="6"/>
    </row>
    <row r="125" spans="2:5" x14ac:dyDescent="0.35">
      <c r="B125" s="59">
        <v>84</v>
      </c>
      <c r="C125" s="14" t="s">
        <v>777</v>
      </c>
      <c r="D125" s="97"/>
      <c r="E125" s="6"/>
    </row>
    <row r="126" spans="2:5" ht="29" x14ac:dyDescent="0.35">
      <c r="B126" s="59">
        <v>85</v>
      </c>
      <c r="C126" s="14" t="s">
        <v>778</v>
      </c>
      <c r="D126" s="97"/>
      <c r="E126" s="6"/>
    </row>
    <row r="127" spans="2:5" x14ac:dyDescent="0.35">
      <c r="B127" s="50"/>
    </row>
    <row r="128" spans="2:5" x14ac:dyDescent="0.35">
      <c r="B128" s="50"/>
    </row>
    <row r="129" spans="2:2" x14ac:dyDescent="0.35">
      <c r="B129" s="51"/>
    </row>
    <row r="130" spans="2:2" x14ac:dyDescent="0.35">
      <c r="B130" s="51"/>
    </row>
    <row r="131" spans="2:2" x14ac:dyDescent="0.35">
      <c r="B131" s="51"/>
    </row>
    <row r="132" spans="2:2" x14ac:dyDescent="0.35">
      <c r="B132" s="51"/>
    </row>
  </sheetData>
  <mergeCells count="15">
    <mergeCell ref="B115:E115"/>
    <mergeCell ref="B120:E120"/>
    <mergeCell ref="B93:E93"/>
    <mergeCell ref="B104:E104"/>
    <mergeCell ref="B108:E108"/>
    <mergeCell ref="B109:B111"/>
    <mergeCell ref="C109:C111"/>
    <mergeCell ref="D109:D111"/>
    <mergeCell ref="E109:E111"/>
    <mergeCell ref="B80:E80"/>
    <mergeCell ref="B7:E7"/>
    <mergeCell ref="B19:E19"/>
    <mergeCell ref="B50:E50"/>
    <mergeCell ref="B60:E60"/>
    <mergeCell ref="B71:E71"/>
  </mergeCells>
  <pageMargins left="0.23622047244094491" right="0.23622047244094491" top="0.74803149606299213" bottom="0.74803149606299213" header="0.31496062992125984" footer="0.31496062992125984"/>
  <pageSetup paperSize="9" scale="75" orientation="landscape" r:id="rId1"/>
  <headerFooter>
    <oddHeader>&amp;CDA
Bilag VII</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38AFE-D89D-4F19-A74A-F38671BD48C8}">
  <sheetPr>
    <tabColor theme="4" tint="-0.249977111117893"/>
    <pageSetUpPr fitToPage="1"/>
  </sheetPr>
  <dimension ref="A1:T38"/>
  <sheetViews>
    <sheetView showGridLines="0" zoomScaleNormal="100" zoomScalePageLayoutView="90" workbookViewId="0"/>
  </sheetViews>
  <sheetFormatPr defaultColWidth="9" defaultRowHeight="14.5" x14ac:dyDescent="0.35"/>
  <cols>
    <col min="1" max="1" width="9.1796875" style="437" customWidth="1"/>
    <col min="2" max="2" width="10.453125" style="437" customWidth="1"/>
    <col min="3" max="3" width="53" style="437" customWidth="1"/>
    <col min="4" max="4" width="39.81640625" style="437" customWidth="1"/>
    <col min="5" max="5" width="37.1796875" style="437" customWidth="1"/>
    <col min="6" max="6" width="20.453125" style="437" customWidth="1"/>
    <col min="7" max="16384" width="9" style="437"/>
  </cols>
  <sheetData>
    <row r="1" spans="1:20" x14ac:dyDescent="0.35">
      <c r="A1" s="10"/>
      <c r="B1" s="3" t="s">
        <v>1398</v>
      </c>
      <c r="C1" s="3" t="s">
        <v>33</v>
      </c>
    </row>
    <row r="2" spans="1:20" ht="18.5" x14ac:dyDescent="0.35">
      <c r="B2" s="677" t="s">
        <v>779</v>
      </c>
      <c r="C2" s="478"/>
      <c r="D2" s="478"/>
      <c r="E2" s="478"/>
      <c r="F2" s="478"/>
    </row>
    <row r="3" spans="1:20" ht="15" customHeight="1" x14ac:dyDescent="0.35">
      <c r="B3" s="861" t="s">
        <v>780</v>
      </c>
      <c r="C3" s="861"/>
      <c r="D3" s="861"/>
      <c r="E3" s="861"/>
      <c r="F3" s="861"/>
      <c r="G3" s="421"/>
      <c r="H3" s="421"/>
      <c r="I3" s="421"/>
      <c r="J3" s="421"/>
      <c r="K3" s="421"/>
      <c r="L3" s="421"/>
      <c r="M3" s="421"/>
      <c r="N3" s="421"/>
      <c r="O3" s="421"/>
      <c r="P3" s="421"/>
      <c r="Q3" s="421"/>
      <c r="R3" s="421"/>
      <c r="S3" s="421"/>
      <c r="T3" s="421"/>
    </row>
    <row r="4" spans="1:20" x14ac:dyDescent="0.35">
      <c r="B4" s="861"/>
      <c r="C4" s="861"/>
      <c r="D4" s="861"/>
      <c r="E4" s="861"/>
      <c r="F4" s="861"/>
      <c r="G4" s="421"/>
      <c r="H4" s="421"/>
      <c r="I4" s="421"/>
      <c r="J4" s="421"/>
      <c r="K4" s="421"/>
      <c r="L4" s="421"/>
      <c r="M4" s="421"/>
      <c r="N4" s="421"/>
      <c r="O4" s="421"/>
      <c r="P4" s="421"/>
      <c r="Q4" s="421"/>
      <c r="R4" s="421"/>
      <c r="S4" s="421"/>
      <c r="T4" s="421"/>
    </row>
    <row r="5" spans="1:20" x14ac:dyDescent="0.35">
      <c r="B5" s="861"/>
      <c r="C5" s="861"/>
      <c r="D5" s="861"/>
      <c r="E5" s="861"/>
      <c r="F5" s="861"/>
      <c r="G5" s="421"/>
      <c r="H5" s="421"/>
      <c r="I5" s="421"/>
      <c r="J5" s="421"/>
      <c r="K5" s="421"/>
      <c r="L5" s="421"/>
      <c r="M5" s="421"/>
      <c r="N5" s="421"/>
      <c r="O5" s="421"/>
      <c r="P5" s="421"/>
      <c r="Q5" s="421"/>
      <c r="R5" s="421"/>
      <c r="S5" s="421"/>
      <c r="T5" s="421"/>
    </row>
    <row r="6" spans="1:20" x14ac:dyDescent="0.35">
      <c r="B6" s="522"/>
      <c r="C6" s="522"/>
      <c r="D6" s="736" t="s">
        <v>71</v>
      </c>
      <c r="E6" s="736" t="s">
        <v>72</v>
      </c>
      <c r="F6" s="736" t="s">
        <v>73</v>
      </c>
    </row>
    <row r="7" spans="1:20" ht="29" x14ac:dyDescent="0.35">
      <c r="B7" s="522"/>
      <c r="C7" s="52"/>
      <c r="D7" s="53" t="s">
        <v>781</v>
      </c>
      <c r="E7" s="53" t="s">
        <v>782</v>
      </c>
      <c r="F7" s="53" t="s">
        <v>148</v>
      </c>
    </row>
    <row r="8" spans="1:20" x14ac:dyDescent="0.35">
      <c r="B8" s="522"/>
      <c r="C8" s="52"/>
      <c r="D8" s="53" t="s">
        <v>783</v>
      </c>
      <c r="E8" s="53" t="s">
        <v>783</v>
      </c>
      <c r="F8" s="53"/>
    </row>
    <row r="9" spans="1:20" ht="30" customHeight="1" x14ac:dyDescent="0.35">
      <c r="B9" s="862" t="s">
        <v>784</v>
      </c>
      <c r="C9" s="863"/>
      <c r="D9" s="863"/>
      <c r="E9" s="863"/>
      <c r="F9" s="864"/>
    </row>
    <row r="10" spans="1:20" x14ac:dyDescent="0.35">
      <c r="B10" s="528"/>
      <c r="C10" s="735" t="s">
        <v>1469</v>
      </c>
      <c r="D10" s="416">
        <v>1580.8657800000001</v>
      </c>
      <c r="E10" s="416">
        <v>1580.8657800000001</v>
      </c>
      <c r="F10" s="736"/>
    </row>
    <row r="11" spans="1:20" x14ac:dyDescent="0.35">
      <c r="B11" s="528"/>
      <c r="C11" s="735" t="s">
        <v>1454</v>
      </c>
      <c r="D11" s="416">
        <v>330.21656982000002</v>
      </c>
      <c r="E11" s="416">
        <v>330.21656982000002</v>
      </c>
      <c r="F11" s="736"/>
    </row>
    <row r="12" spans="1:20" x14ac:dyDescent="0.35">
      <c r="B12" s="528"/>
      <c r="C12" s="735" t="s">
        <v>1455</v>
      </c>
      <c r="D12" s="416">
        <v>175202.66192307003</v>
      </c>
      <c r="E12" s="416">
        <v>175202.66192307003</v>
      </c>
      <c r="F12" s="736"/>
    </row>
    <row r="13" spans="1:20" x14ac:dyDescent="0.35">
      <c r="B13" s="528"/>
      <c r="C13" s="735" t="s">
        <v>1456</v>
      </c>
      <c r="D13" s="416">
        <v>9.9383253699999994</v>
      </c>
      <c r="E13" s="416">
        <v>9.9383253699999994</v>
      </c>
      <c r="F13" s="736"/>
    </row>
    <row r="14" spans="1:20" x14ac:dyDescent="0.35">
      <c r="B14" s="528"/>
      <c r="C14" s="735" t="s">
        <v>1457</v>
      </c>
      <c r="D14" s="416">
        <v>6379.6934212800043</v>
      </c>
      <c r="E14" s="416">
        <v>6379.6934212800043</v>
      </c>
      <c r="F14" s="736"/>
    </row>
    <row r="15" spans="1:20" x14ac:dyDescent="0.35">
      <c r="B15" s="528"/>
      <c r="C15" s="735" t="s">
        <v>1468</v>
      </c>
      <c r="D15" s="416">
        <v>44.504826760000007</v>
      </c>
      <c r="E15" s="416">
        <v>44.504826760000007</v>
      </c>
      <c r="F15" s="736"/>
    </row>
    <row r="16" spans="1:20" x14ac:dyDescent="0.35">
      <c r="B16" s="528"/>
      <c r="C16" s="735" t="s">
        <v>1458</v>
      </c>
      <c r="D16" s="416">
        <v>135.75600000000003</v>
      </c>
      <c r="E16" s="416">
        <v>135.75600000000003</v>
      </c>
      <c r="F16" s="736"/>
    </row>
    <row r="17" spans="2:6" x14ac:dyDescent="0.35">
      <c r="B17" s="528"/>
      <c r="C17" s="792" t="s">
        <v>1464</v>
      </c>
      <c r="D17" s="416">
        <v>6.383827249999996</v>
      </c>
      <c r="E17" s="416">
        <v>6.383827249999996</v>
      </c>
      <c r="F17" s="736"/>
    </row>
    <row r="18" spans="2:6" x14ac:dyDescent="0.35">
      <c r="B18" s="528"/>
      <c r="C18" s="735" t="s">
        <v>1467</v>
      </c>
      <c r="D18" s="416">
        <v>0.16236875000000001</v>
      </c>
      <c r="E18" s="416">
        <v>0.16236875000000001</v>
      </c>
      <c r="F18" s="736"/>
    </row>
    <row r="19" spans="2:6" x14ac:dyDescent="0.35">
      <c r="B19" s="528"/>
      <c r="C19" s="735" t="s">
        <v>1466</v>
      </c>
      <c r="D19" s="416">
        <v>25.055022649999998</v>
      </c>
      <c r="E19" s="416">
        <v>25.055022649999998</v>
      </c>
      <c r="F19" s="736"/>
    </row>
    <row r="20" spans="2:6" x14ac:dyDescent="0.35">
      <c r="B20" s="528"/>
      <c r="C20" s="735" t="s">
        <v>1465</v>
      </c>
      <c r="D20" s="416">
        <v>2.7056999999999998E-4</v>
      </c>
      <c r="E20" s="416">
        <v>2.7056999999999998E-4</v>
      </c>
      <c r="F20" s="736"/>
    </row>
    <row r="21" spans="2:6" x14ac:dyDescent="0.35">
      <c r="B21" s="528"/>
      <c r="C21" s="735" t="s">
        <v>1376</v>
      </c>
      <c r="D21" s="416">
        <v>130.38589245</v>
      </c>
      <c r="E21" s="416">
        <v>130.38589245</v>
      </c>
      <c r="F21" s="736"/>
    </row>
    <row r="22" spans="2:6" x14ac:dyDescent="0.35">
      <c r="B22" s="528"/>
      <c r="C22" s="679" t="s">
        <v>1463</v>
      </c>
      <c r="D22" s="416">
        <v>25.61124453</v>
      </c>
      <c r="E22" s="416">
        <v>25.61124453</v>
      </c>
      <c r="F22" s="736"/>
    </row>
    <row r="23" spans="2:6" x14ac:dyDescent="0.35">
      <c r="B23" s="528"/>
      <c r="C23" s="55" t="s">
        <v>789</v>
      </c>
      <c r="D23" s="417">
        <v>183871.23547250003</v>
      </c>
      <c r="E23" s="417">
        <v>183871.23547250003</v>
      </c>
      <c r="F23" s="736"/>
    </row>
    <row r="24" spans="2:6" ht="30" customHeight="1" x14ac:dyDescent="0.35">
      <c r="B24" s="862" t="s">
        <v>785</v>
      </c>
      <c r="C24" s="863"/>
      <c r="D24" s="863"/>
      <c r="E24" s="863"/>
      <c r="F24" s="864"/>
    </row>
    <row r="25" spans="2:6" x14ac:dyDescent="0.35">
      <c r="B25" s="528"/>
      <c r="C25" s="679" t="s">
        <v>1459</v>
      </c>
      <c r="D25" s="373">
        <v>161202.8889567001</v>
      </c>
      <c r="E25" s="373">
        <v>161202.8889567001</v>
      </c>
      <c r="F25" s="736"/>
    </row>
    <row r="26" spans="2:6" x14ac:dyDescent="0.35">
      <c r="B26" s="528"/>
      <c r="C26" s="679" t="s">
        <v>1470</v>
      </c>
      <c r="D26" s="373">
        <v>4998.4873562600005</v>
      </c>
      <c r="E26" s="373">
        <v>4998.4873562600005</v>
      </c>
      <c r="F26" s="736"/>
    </row>
    <row r="27" spans="2:6" x14ac:dyDescent="0.35">
      <c r="B27" s="528"/>
      <c r="C27" s="679" t="s">
        <v>1460</v>
      </c>
      <c r="D27" s="373">
        <v>1278.8521091000002</v>
      </c>
      <c r="E27" s="373">
        <v>1278.8521091000002</v>
      </c>
      <c r="F27" s="736"/>
    </row>
    <row r="28" spans="2:6" x14ac:dyDescent="0.35">
      <c r="B28" s="528"/>
      <c r="C28" s="679" t="s">
        <v>1471</v>
      </c>
      <c r="D28" s="373">
        <v>0.88193958999999988</v>
      </c>
      <c r="E28" s="373">
        <v>0.88193958999999988</v>
      </c>
      <c r="F28" s="736"/>
    </row>
    <row r="29" spans="2:6" x14ac:dyDescent="0.35">
      <c r="B29" s="528"/>
      <c r="C29" s="679" t="s">
        <v>1461</v>
      </c>
      <c r="D29" s="373">
        <v>19.579976260000002</v>
      </c>
      <c r="E29" s="373">
        <v>19.579976260000002</v>
      </c>
      <c r="F29" s="736"/>
    </row>
    <row r="30" spans="2:6" x14ac:dyDescent="0.35">
      <c r="B30" s="528"/>
      <c r="C30" s="679" t="s">
        <v>1462</v>
      </c>
      <c r="D30" s="373">
        <v>1300</v>
      </c>
      <c r="E30" s="373">
        <v>1300</v>
      </c>
      <c r="F30" s="736"/>
    </row>
    <row r="31" spans="2:6" x14ac:dyDescent="0.35">
      <c r="B31" s="528"/>
      <c r="C31" s="735" t="s">
        <v>1472</v>
      </c>
      <c r="D31" s="373">
        <v>569.964023</v>
      </c>
      <c r="E31" s="373">
        <v>569.964023</v>
      </c>
      <c r="F31" s="736"/>
    </row>
    <row r="32" spans="2:6" x14ac:dyDescent="0.35">
      <c r="B32" s="528"/>
      <c r="C32" s="679" t="s">
        <v>1473</v>
      </c>
      <c r="D32" s="373">
        <v>75.038781</v>
      </c>
      <c r="E32" s="373">
        <v>75.038781</v>
      </c>
      <c r="F32" s="736"/>
    </row>
    <row r="33" spans="2:6" x14ac:dyDescent="0.35">
      <c r="B33" s="528"/>
      <c r="C33" s="679" t="s">
        <v>1474</v>
      </c>
      <c r="D33" s="373">
        <v>2337.9125913299999</v>
      </c>
      <c r="E33" s="373">
        <v>2337.9125913299999</v>
      </c>
      <c r="F33" s="736"/>
    </row>
    <row r="34" spans="2:6" x14ac:dyDescent="0.35">
      <c r="B34" s="528"/>
      <c r="C34" s="679" t="s">
        <v>1475</v>
      </c>
      <c r="D34" s="373">
        <v>12087.629739320002</v>
      </c>
      <c r="E34" s="373">
        <v>12087.629739320002</v>
      </c>
      <c r="F34" s="736"/>
    </row>
    <row r="35" spans="2:6" x14ac:dyDescent="0.35">
      <c r="B35" s="528"/>
      <c r="C35" s="55" t="s">
        <v>788</v>
      </c>
      <c r="D35" s="417">
        <v>183871.23547256013</v>
      </c>
      <c r="E35" s="417">
        <v>183871.23547256013</v>
      </c>
      <c r="F35" s="736"/>
    </row>
    <row r="36" spans="2:6" ht="15" customHeight="1" x14ac:dyDescent="0.35">
      <c r="B36" s="773" t="s">
        <v>786</v>
      </c>
      <c r="C36" s="56"/>
      <c r="D36" s="57"/>
      <c r="E36" s="57"/>
      <c r="F36" s="58"/>
    </row>
    <row r="37" spans="2:6" x14ac:dyDescent="0.35">
      <c r="B37" s="528"/>
      <c r="C37" s="735" t="s">
        <v>1453</v>
      </c>
      <c r="D37" s="735">
        <v>570</v>
      </c>
      <c r="E37" s="735">
        <v>570</v>
      </c>
      <c r="F37" s="736"/>
    </row>
    <row r="38" spans="2:6" x14ac:dyDescent="0.35">
      <c r="B38" s="528"/>
      <c r="C38" s="55" t="s">
        <v>787</v>
      </c>
      <c r="D38" s="55">
        <v>570</v>
      </c>
      <c r="E38" s="55">
        <v>570</v>
      </c>
      <c r="F38" s="736"/>
    </row>
  </sheetData>
  <mergeCells count="3">
    <mergeCell ref="B3:F5"/>
    <mergeCell ref="B9:F9"/>
    <mergeCell ref="B24:F24"/>
  </mergeCells>
  <pageMargins left="0.7" right="0.7" top="0.75" bottom="0.75" header="0.3" footer="0.3"/>
  <pageSetup paperSize="9" scale="60" orientation="landscape" r:id="rId1"/>
  <headerFooter>
    <oddHeader>&amp;CDA
Bilag VII</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7B6EF-92BD-4185-93BA-7E8D33EC499D}">
  <sheetPr>
    <tabColor theme="4" tint="-0.249977111117893"/>
    <pageSetUpPr fitToPage="1"/>
  </sheetPr>
  <dimension ref="A1:E58"/>
  <sheetViews>
    <sheetView showGridLines="0" zoomScaleNormal="100" workbookViewId="0"/>
  </sheetViews>
  <sheetFormatPr defaultColWidth="9" defaultRowHeight="14.5" x14ac:dyDescent="0.35"/>
  <cols>
    <col min="1" max="1" width="9.1796875" style="437" customWidth="1"/>
    <col min="2" max="2" width="11.54296875" style="437" customWidth="1"/>
    <col min="3" max="3" width="117.453125" style="437" customWidth="1"/>
    <col min="4" max="4" width="43.81640625" style="437" customWidth="1"/>
    <col min="5" max="5" width="43.7265625" style="437" customWidth="1"/>
    <col min="6" max="16384" width="9" style="437"/>
  </cols>
  <sheetData>
    <row r="1" spans="1:5" x14ac:dyDescent="0.35">
      <c r="A1" s="10"/>
      <c r="B1" s="3" t="s">
        <v>1398</v>
      </c>
      <c r="C1" s="3" t="s">
        <v>33</v>
      </c>
    </row>
    <row r="2" spans="1:5" ht="18.5" x14ac:dyDescent="0.35">
      <c r="B2" s="676" t="s">
        <v>790</v>
      </c>
      <c r="C2" s="478"/>
      <c r="D2" s="478"/>
      <c r="E2" s="478"/>
    </row>
    <row r="4" spans="1:5" x14ac:dyDescent="0.35">
      <c r="B4" s="522"/>
      <c r="C4" s="522"/>
      <c r="D4" s="59" t="s">
        <v>71</v>
      </c>
      <c r="E4" s="59" t="s">
        <v>71</v>
      </c>
    </row>
    <row r="5" spans="1:5" ht="27" customHeight="1" x14ac:dyDescent="0.35">
      <c r="B5" s="522"/>
      <c r="C5" s="60"/>
      <c r="D5" s="723" t="s">
        <v>839</v>
      </c>
      <c r="E5" s="723" t="s">
        <v>839</v>
      </c>
    </row>
    <row r="6" spans="1:5" x14ac:dyDescent="0.35">
      <c r="B6" s="736">
        <v>1</v>
      </c>
      <c r="C6" s="734" t="s">
        <v>791</v>
      </c>
      <c r="D6" s="734" t="s">
        <v>149</v>
      </c>
      <c r="E6" s="734" t="s">
        <v>149</v>
      </c>
    </row>
    <row r="7" spans="1:5" x14ac:dyDescent="0.35">
      <c r="B7" s="736">
        <v>2</v>
      </c>
      <c r="C7" s="734" t="s">
        <v>792</v>
      </c>
      <c r="D7" s="734" t="s">
        <v>150</v>
      </c>
      <c r="E7" s="734" t="s">
        <v>151</v>
      </c>
    </row>
    <row r="8" spans="1:5" x14ac:dyDescent="0.35">
      <c r="B8" s="736" t="s">
        <v>152</v>
      </c>
      <c r="C8" s="734" t="s">
        <v>793</v>
      </c>
      <c r="D8" s="734" t="s">
        <v>153</v>
      </c>
      <c r="E8" s="734" t="s">
        <v>153</v>
      </c>
    </row>
    <row r="9" spans="1:5" x14ac:dyDescent="0.35">
      <c r="B9" s="736">
        <v>3</v>
      </c>
      <c r="C9" s="734" t="s">
        <v>794</v>
      </c>
      <c r="D9" s="734" t="s">
        <v>154</v>
      </c>
      <c r="E9" s="734" t="s">
        <v>154</v>
      </c>
    </row>
    <row r="10" spans="1:5" x14ac:dyDescent="0.35">
      <c r="B10" s="736" t="s">
        <v>155</v>
      </c>
      <c r="C10" s="734" t="s">
        <v>795</v>
      </c>
      <c r="D10" s="734"/>
      <c r="E10" s="734"/>
    </row>
    <row r="11" spans="1:5" x14ac:dyDescent="0.35">
      <c r="B11" s="736"/>
      <c r="C11" s="61" t="s">
        <v>796</v>
      </c>
      <c r="D11" s="734"/>
      <c r="E11" s="734"/>
    </row>
    <row r="12" spans="1:5" x14ac:dyDescent="0.35">
      <c r="B12" s="736">
        <v>4</v>
      </c>
      <c r="C12" s="734" t="s">
        <v>797</v>
      </c>
      <c r="D12" s="734" t="s">
        <v>156</v>
      </c>
      <c r="E12" s="734" t="s">
        <v>156</v>
      </c>
    </row>
    <row r="13" spans="1:5" x14ac:dyDescent="0.35">
      <c r="B13" s="736">
        <v>5</v>
      </c>
      <c r="C13" s="734" t="s">
        <v>798</v>
      </c>
      <c r="D13" s="734" t="s">
        <v>156</v>
      </c>
      <c r="E13" s="734" t="s">
        <v>156</v>
      </c>
    </row>
    <row r="14" spans="1:5" x14ac:dyDescent="0.35">
      <c r="B14" s="736">
        <v>6</v>
      </c>
      <c r="C14" s="734" t="s">
        <v>799</v>
      </c>
      <c r="D14" s="734" t="s">
        <v>77</v>
      </c>
      <c r="E14" s="734" t="s">
        <v>77</v>
      </c>
    </row>
    <row r="15" spans="1:5" x14ac:dyDescent="0.35">
      <c r="B15" s="736">
        <v>7</v>
      </c>
      <c r="C15" s="734" t="s">
        <v>800</v>
      </c>
      <c r="D15" s="734" t="s">
        <v>156</v>
      </c>
      <c r="E15" s="734" t="s">
        <v>156</v>
      </c>
    </row>
    <row r="16" spans="1:5" x14ac:dyDescent="0.35">
      <c r="B16" s="736">
        <v>8</v>
      </c>
      <c r="C16" s="734" t="s">
        <v>801</v>
      </c>
      <c r="D16" s="734" t="s">
        <v>157</v>
      </c>
      <c r="E16" s="734" t="s">
        <v>157</v>
      </c>
    </row>
    <row r="17" spans="2:5" x14ac:dyDescent="0.35">
      <c r="B17" s="736">
        <v>9</v>
      </c>
      <c r="C17" s="734" t="s">
        <v>802</v>
      </c>
      <c r="D17" s="734" t="s">
        <v>157</v>
      </c>
      <c r="E17" s="734" t="s">
        <v>157</v>
      </c>
    </row>
    <row r="18" spans="2:5" x14ac:dyDescent="0.35">
      <c r="B18" s="736" t="s">
        <v>158</v>
      </c>
      <c r="C18" s="734" t="s">
        <v>803</v>
      </c>
      <c r="D18" s="734">
        <v>100</v>
      </c>
      <c r="E18" s="734">
        <v>100</v>
      </c>
    </row>
    <row r="19" spans="2:5" x14ac:dyDescent="0.35">
      <c r="B19" s="736" t="s">
        <v>159</v>
      </c>
      <c r="C19" s="734" t="s">
        <v>804</v>
      </c>
      <c r="D19" s="734">
        <v>100</v>
      </c>
      <c r="E19" s="734">
        <v>100</v>
      </c>
    </row>
    <row r="20" spans="2:5" x14ac:dyDescent="0.35">
      <c r="B20" s="736">
        <v>10</v>
      </c>
      <c r="C20" s="734" t="s">
        <v>805</v>
      </c>
      <c r="D20" s="734" t="s">
        <v>160</v>
      </c>
      <c r="E20" s="734" t="s">
        <v>160</v>
      </c>
    </row>
    <row r="21" spans="2:5" x14ac:dyDescent="0.35">
      <c r="B21" s="736">
        <v>11</v>
      </c>
      <c r="C21" s="734" t="s">
        <v>806</v>
      </c>
      <c r="D21" s="734" t="s">
        <v>161</v>
      </c>
      <c r="E21" s="734" t="s">
        <v>162</v>
      </c>
    </row>
    <row r="22" spans="2:5" x14ac:dyDescent="0.35">
      <c r="B22" s="736">
        <v>12</v>
      </c>
      <c r="C22" s="734" t="s">
        <v>807</v>
      </c>
      <c r="D22" s="734" t="s">
        <v>163</v>
      </c>
      <c r="E22" s="734" t="s">
        <v>163</v>
      </c>
    </row>
    <row r="23" spans="2:5" x14ac:dyDescent="0.35">
      <c r="B23" s="736">
        <v>13</v>
      </c>
      <c r="C23" s="734" t="s">
        <v>808</v>
      </c>
      <c r="D23" s="734" t="s">
        <v>164</v>
      </c>
      <c r="E23" s="734" t="s">
        <v>165</v>
      </c>
    </row>
    <row r="24" spans="2:5" x14ac:dyDescent="0.35">
      <c r="B24" s="736">
        <v>14</v>
      </c>
      <c r="C24" s="734" t="s">
        <v>809</v>
      </c>
      <c r="D24" s="734" t="s">
        <v>166</v>
      </c>
      <c r="E24" s="734" t="s">
        <v>166</v>
      </c>
    </row>
    <row r="25" spans="2:5" x14ac:dyDescent="0.35">
      <c r="B25" s="867">
        <v>15</v>
      </c>
      <c r="C25" s="865" t="s">
        <v>810</v>
      </c>
      <c r="D25" s="865" t="s">
        <v>167</v>
      </c>
      <c r="E25" s="865" t="s">
        <v>168</v>
      </c>
    </row>
    <row r="26" spans="2:5" x14ac:dyDescent="0.35">
      <c r="B26" s="867"/>
      <c r="C26" s="865"/>
      <c r="D26" s="865"/>
      <c r="E26" s="865"/>
    </row>
    <row r="27" spans="2:5" x14ac:dyDescent="0.35">
      <c r="B27" s="736">
        <v>16</v>
      </c>
      <c r="C27" s="734" t="s">
        <v>811</v>
      </c>
      <c r="D27" s="734" t="s">
        <v>169</v>
      </c>
      <c r="E27" s="734" t="s">
        <v>169</v>
      </c>
    </row>
    <row r="28" spans="2:5" x14ac:dyDescent="0.35">
      <c r="B28" s="62"/>
      <c r="C28" s="61" t="s">
        <v>812</v>
      </c>
      <c r="D28" s="63"/>
      <c r="E28" s="63"/>
    </row>
    <row r="29" spans="2:5" x14ac:dyDescent="0.35">
      <c r="B29" s="867">
        <v>17</v>
      </c>
      <c r="C29" s="865" t="s">
        <v>813</v>
      </c>
      <c r="D29" s="865" t="s">
        <v>170</v>
      </c>
      <c r="E29" s="865" t="s">
        <v>170</v>
      </c>
    </row>
    <row r="30" spans="2:5" x14ac:dyDescent="0.35">
      <c r="B30" s="867"/>
      <c r="C30" s="865"/>
      <c r="D30" s="865"/>
      <c r="E30" s="865"/>
    </row>
    <row r="31" spans="2:5" x14ac:dyDescent="0.35">
      <c r="B31" s="736">
        <v>18</v>
      </c>
      <c r="C31" s="734" t="s">
        <v>814</v>
      </c>
      <c r="D31" s="734" t="s">
        <v>171</v>
      </c>
      <c r="E31" s="734" t="s">
        <v>171</v>
      </c>
    </row>
    <row r="32" spans="2:5" x14ac:dyDescent="0.35">
      <c r="B32" s="736">
        <v>19</v>
      </c>
      <c r="C32" s="734" t="s">
        <v>815</v>
      </c>
      <c r="D32" s="734" t="s">
        <v>172</v>
      </c>
      <c r="E32" s="734" t="s">
        <v>172</v>
      </c>
    </row>
    <row r="33" spans="2:5" x14ac:dyDescent="0.35">
      <c r="B33" s="736" t="s">
        <v>131</v>
      </c>
      <c r="C33" s="734" t="s">
        <v>816</v>
      </c>
      <c r="D33" s="734" t="s">
        <v>173</v>
      </c>
      <c r="E33" s="734" t="s">
        <v>173</v>
      </c>
    </row>
    <row r="34" spans="2:5" x14ac:dyDescent="0.35">
      <c r="B34" s="736" t="s">
        <v>132</v>
      </c>
      <c r="C34" s="734" t="s">
        <v>817</v>
      </c>
      <c r="D34" s="734" t="s">
        <v>173</v>
      </c>
      <c r="E34" s="734" t="s">
        <v>173</v>
      </c>
    </row>
    <row r="35" spans="2:5" x14ac:dyDescent="0.35">
      <c r="B35" s="736">
        <v>21</v>
      </c>
      <c r="C35" s="734" t="s">
        <v>818</v>
      </c>
      <c r="D35" s="734" t="s">
        <v>172</v>
      </c>
      <c r="E35" s="734" t="s">
        <v>172</v>
      </c>
    </row>
    <row r="36" spans="2:5" x14ac:dyDescent="0.35">
      <c r="B36" s="736">
        <v>22</v>
      </c>
      <c r="C36" s="734" t="s">
        <v>819</v>
      </c>
      <c r="D36" s="734" t="s">
        <v>174</v>
      </c>
      <c r="E36" s="734" t="s">
        <v>174</v>
      </c>
    </row>
    <row r="37" spans="2:5" x14ac:dyDescent="0.35">
      <c r="B37" s="736">
        <v>23</v>
      </c>
      <c r="C37" s="734" t="s">
        <v>820</v>
      </c>
      <c r="D37" s="734" t="s">
        <v>175</v>
      </c>
      <c r="E37" s="734" t="s">
        <v>175</v>
      </c>
    </row>
    <row r="38" spans="2:5" x14ac:dyDescent="0.35">
      <c r="B38" s="736">
        <v>24</v>
      </c>
      <c r="C38" s="734" t="s">
        <v>821</v>
      </c>
      <c r="D38" s="734" t="s">
        <v>77</v>
      </c>
      <c r="E38" s="734" t="s">
        <v>77</v>
      </c>
    </row>
    <row r="39" spans="2:5" x14ac:dyDescent="0.35">
      <c r="B39" s="736">
        <v>25</v>
      </c>
      <c r="C39" s="734" t="s">
        <v>822</v>
      </c>
      <c r="D39" s="734" t="s">
        <v>77</v>
      </c>
      <c r="E39" s="734" t="s">
        <v>77</v>
      </c>
    </row>
    <row r="40" spans="2:5" x14ac:dyDescent="0.35">
      <c r="B40" s="736">
        <v>26</v>
      </c>
      <c r="C40" s="734" t="s">
        <v>823</v>
      </c>
      <c r="D40" s="734" t="s">
        <v>77</v>
      </c>
      <c r="E40" s="734" t="s">
        <v>77</v>
      </c>
    </row>
    <row r="41" spans="2:5" x14ac:dyDescent="0.35">
      <c r="B41" s="736">
        <v>27</v>
      </c>
      <c r="C41" s="734" t="s">
        <v>824</v>
      </c>
      <c r="D41" s="734" t="s">
        <v>77</v>
      </c>
      <c r="E41" s="734" t="s">
        <v>77</v>
      </c>
    </row>
    <row r="42" spans="2:5" x14ac:dyDescent="0.35">
      <c r="B42" s="736">
        <v>28</v>
      </c>
      <c r="C42" s="734" t="s">
        <v>825</v>
      </c>
      <c r="D42" s="734" t="s">
        <v>77</v>
      </c>
      <c r="E42" s="734" t="s">
        <v>77</v>
      </c>
    </row>
    <row r="43" spans="2:5" x14ac:dyDescent="0.35">
      <c r="B43" s="736">
        <v>29</v>
      </c>
      <c r="C43" s="734" t="s">
        <v>826</v>
      </c>
      <c r="D43" s="734" t="s">
        <v>77</v>
      </c>
      <c r="E43" s="734" t="s">
        <v>77</v>
      </c>
    </row>
    <row r="44" spans="2:5" x14ac:dyDescent="0.35">
      <c r="B44" s="736">
        <v>30</v>
      </c>
      <c r="C44" s="734" t="s">
        <v>827</v>
      </c>
      <c r="D44" s="734" t="s">
        <v>172</v>
      </c>
      <c r="E44" s="734" t="s">
        <v>172</v>
      </c>
    </row>
    <row r="45" spans="2:5" x14ac:dyDescent="0.35">
      <c r="B45" s="736">
        <v>31</v>
      </c>
      <c r="C45" s="734" t="s">
        <v>828</v>
      </c>
      <c r="D45" s="734" t="s">
        <v>77</v>
      </c>
      <c r="E45" s="734" t="s">
        <v>77</v>
      </c>
    </row>
    <row r="46" spans="2:5" x14ac:dyDescent="0.35">
      <c r="B46" s="736">
        <v>32</v>
      </c>
      <c r="C46" s="734" t="s">
        <v>829</v>
      </c>
      <c r="D46" s="734" t="s">
        <v>77</v>
      </c>
      <c r="E46" s="734" t="s">
        <v>77</v>
      </c>
    </row>
    <row r="47" spans="2:5" x14ac:dyDescent="0.35">
      <c r="B47" s="736">
        <v>33</v>
      </c>
      <c r="C47" s="734" t="s">
        <v>830</v>
      </c>
      <c r="D47" s="734" t="s">
        <v>77</v>
      </c>
      <c r="E47" s="734" t="s">
        <v>77</v>
      </c>
    </row>
    <row r="48" spans="2:5" x14ac:dyDescent="0.35">
      <c r="B48" s="736">
        <v>34</v>
      </c>
      <c r="C48" s="734" t="s">
        <v>831</v>
      </c>
      <c r="D48" s="734" t="s">
        <v>77</v>
      </c>
      <c r="E48" s="734" t="s">
        <v>77</v>
      </c>
    </row>
    <row r="49" spans="2:5" x14ac:dyDescent="0.35">
      <c r="B49" s="723" t="s">
        <v>176</v>
      </c>
      <c r="C49" s="64" t="s">
        <v>832</v>
      </c>
      <c r="D49" s="734"/>
      <c r="E49" s="734"/>
    </row>
    <row r="50" spans="2:5" x14ac:dyDescent="0.35">
      <c r="B50" s="723" t="s">
        <v>177</v>
      </c>
      <c r="C50" s="64" t="s">
        <v>833</v>
      </c>
      <c r="D50" s="734" t="s">
        <v>156</v>
      </c>
      <c r="E50" s="734" t="s">
        <v>156</v>
      </c>
    </row>
    <row r="51" spans="2:5" ht="29" x14ac:dyDescent="0.35">
      <c r="B51" s="736">
        <v>35</v>
      </c>
      <c r="C51" s="734" t="s">
        <v>834</v>
      </c>
      <c r="D51" s="735" t="s">
        <v>178</v>
      </c>
      <c r="E51" s="735" t="s">
        <v>178</v>
      </c>
    </row>
    <row r="52" spans="2:5" x14ac:dyDescent="0.35">
      <c r="B52" s="736">
        <v>36</v>
      </c>
      <c r="C52" s="734" t="s">
        <v>835</v>
      </c>
      <c r="D52" s="734" t="s">
        <v>172</v>
      </c>
      <c r="E52" s="734" t="s">
        <v>172</v>
      </c>
    </row>
    <row r="53" spans="2:5" x14ac:dyDescent="0.35">
      <c r="B53" s="736">
        <v>37</v>
      </c>
      <c r="C53" s="734" t="s">
        <v>836</v>
      </c>
      <c r="D53" s="734" t="s">
        <v>77</v>
      </c>
      <c r="E53" s="734" t="s">
        <v>77</v>
      </c>
    </row>
    <row r="54" spans="2:5" x14ac:dyDescent="0.35">
      <c r="B54" s="723" t="s">
        <v>179</v>
      </c>
      <c r="C54" s="64" t="s">
        <v>837</v>
      </c>
      <c r="D54" s="734"/>
      <c r="E54" s="734"/>
    </row>
    <row r="55" spans="2:5" ht="15" customHeight="1" x14ac:dyDescent="0.35">
      <c r="B55" s="866" t="s">
        <v>838</v>
      </c>
      <c r="C55" s="866"/>
      <c r="D55" s="866"/>
      <c r="E55" s="522"/>
    </row>
    <row r="56" spans="2:5" x14ac:dyDescent="0.35">
      <c r="B56" s="866"/>
      <c r="C56" s="866"/>
      <c r="D56" s="866"/>
      <c r="E56" s="522"/>
    </row>
    <row r="57" spans="2:5" x14ac:dyDescent="0.35">
      <c r="B57" s="50"/>
    </row>
    <row r="58" spans="2:5" x14ac:dyDescent="0.35">
      <c r="B58" s="50"/>
    </row>
  </sheetData>
  <mergeCells count="9">
    <mergeCell ref="E25:E26"/>
    <mergeCell ref="E29:E30"/>
    <mergeCell ref="B55:D56"/>
    <mergeCell ref="B25:B26"/>
    <mergeCell ref="C25:C26"/>
    <mergeCell ref="D25:D26"/>
    <mergeCell ref="B29:B30"/>
    <mergeCell ref="C29:C30"/>
    <mergeCell ref="D29:D30"/>
  </mergeCells>
  <pageMargins left="0.7" right="0.7" top="0.75" bottom="0.75" header="0.3" footer="0.3"/>
  <pageSetup paperSize="9" scale="57" orientation="landscape" r:id="rId1"/>
  <headerFooter>
    <oddHeader>&amp;CDA
Bilag VII</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E4090-167A-4725-9964-6AC16EF5DC29}">
  <sheetPr>
    <tabColor theme="4" tint="-0.499984740745262"/>
  </sheetPr>
  <dimension ref="A3:O15"/>
  <sheetViews>
    <sheetView showGridLines="0" zoomScaleNormal="80" zoomScalePageLayoutView="80" workbookViewId="0">
      <selection activeCell="C2" sqref="C2"/>
    </sheetView>
  </sheetViews>
  <sheetFormatPr defaultColWidth="9.1796875" defaultRowHeight="14.5" x14ac:dyDescent="0.35"/>
  <cols>
    <col min="1" max="1" width="4.54296875" customWidth="1"/>
    <col min="2" max="2" width="16" customWidth="1"/>
    <col min="3" max="3" width="18.54296875" customWidth="1"/>
    <col min="4" max="4" width="15.54296875" customWidth="1"/>
    <col min="5" max="5" width="22.54296875" customWidth="1"/>
    <col min="6" max="6" width="21" customWidth="1"/>
    <col min="7" max="7" width="14.453125" customWidth="1"/>
    <col min="8" max="8" width="11" customWidth="1"/>
    <col min="9" max="9" width="14" customWidth="1"/>
    <col min="10" max="10" width="25.81640625" bestFit="1" customWidth="1"/>
    <col min="11" max="11" width="27.81640625" customWidth="1"/>
    <col min="13" max="13" width="13.1796875" customWidth="1"/>
    <col min="14" max="14" width="11.453125" customWidth="1"/>
    <col min="15" max="15" width="14.54296875" customWidth="1"/>
  </cols>
  <sheetData>
    <row r="3" spans="1:15" x14ac:dyDescent="0.35">
      <c r="C3" s="335" t="s">
        <v>36</v>
      </c>
      <c r="D3" s="336"/>
      <c r="E3" s="336"/>
      <c r="F3" s="336"/>
      <c r="G3" s="336"/>
      <c r="H3" s="336"/>
      <c r="I3" s="334"/>
      <c r="J3" s="334"/>
      <c r="K3" s="334"/>
      <c r="L3" s="334"/>
      <c r="M3" s="334"/>
      <c r="N3" s="334"/>
      <c r="O3" s="334"/>
    </row>
    <row r="4" spans="1:15" ht="18.5" x14ac:dyDescent="0.35">
      <c r="B4" s="29"/>
    </row>
    <row r="6" spans="1:15" x14ac:dyDescent="0.35">
      <c r="A6" s="10"/>
      <c r="B6" s="10"/>
      <c r="C6" s="65" t="s">
        <v>71</v>
      </c>
      <c r="D6" s="65" t="s">
        <v>72</v>
      </c>
      <c r="E6" s="65" t="s">
        <v>73</v>
      </c>
      <c r="F6" s="65" t="s">
        <v>84</v>
      </c>
      <c r="G6" s="65" t="s">
        <v>85</v>
      </c>
      <c r="H6" s="65" t="s">
        <v>110</v>
      </c>
      <c r="I6" s="65" t="s">
        <v>111</v>
      </c>
      <c r="J6" s="65" t="s">
        <v>113</v>
      </c>
      <c r="K6" s="65" t="s">
        <v>180</v>
      </c>
      <c r="L6" s="65" t="s">
        <v>181</v>
      </c>
      <c r="M6" s="65" t="s">
        <v>182</v>
      </c>
      <c r="N6" s="65" t="s">
        <v>183</v>
      </c>
      <c r="O6" s="65" t="s">
        <v>184</v>
      </c>
    </row>
    <row r="7" spans="1:15" ht="15.75" customHeight="1" x14ac:dyDescent="0.35">
      <c r="A7" s="10"/>
      <c r="B7" s="10"/>
      <c r="C7" s="871" t="s">
        <v>185</v>
      </c>
      <c r="D7" s="872"/>
      <c r="E7" s="871" t="s">
        <v>186</v>
      </c>
      <c r="F7" s="872"/>
      <c r="G7" s="868" t="s">
        <v>187</v>
      </c>
      <c r="H7" s="868" t="s">
        <v>188</v>
      </c>
      <c r="I7" s="871" t="s">
        <v>189</v>
      </c>
      <c r="J7" s="875"/>
      <c r="K7" s="875"/>
      <c r="L7" s="872"/>
      <c r="M7" s="868" t="s">
        <v>190</v>
      </c>
      <c r="N7" s="868" t="s">
        <v>191</v>
      </c>
      <c r="O7" s="868" t="s">
        <v>192</v>
      </c>
    </row>
    <row r="8" spans="1:15" x14ac:dyDescent="0.35">
      <c r="A8" s="10"/>
      <c r="B8" s="10"/>
      <c r="C8" s="873"/>
      <c r="D8" s="874"/>
      <c r="E8" s="873"/>
      <c r="F8" s="874"/>
      <c r="G8" s="869"/>
      <c r="H8" s="869"/>
      <c r="I8" s="873"/>
      <c r="J8" s="876"/>
      <c r="K8" s="876"/>
      <c r="L8" s="877"/>
      <c r="M8" s="869"/>
      <c r="N8" s="869"/>
      <c r="O8" s="869"/>
    </row>
    <row r="9" spans="1:15" ht="48" x14ac:dyDescent="0.35">
      <c r="A9" s="10"/>
      <c r="B9" s="10"/>
      <c r="C9" s="65" t="s">
        <v>193</v>
      </c>
      <c r="D9" s="65" t="s">
        <v>194</v>
      </c>
      <c r="E9" s="65" t="s">
        <v>195</v>
      </c>
      <c r="F9" s="65" t="s">
        <v>196</v>
      </c>
      <c r="G9" s="870"/>
      <c r="H9" s="870"/>
      <c r="I9" s="66" t="s">
        <v>197</v>
      </c>
      <c r="J9" s="66" t="s">
        <v>186</v>
      </c>
      <c r="K9" s="66" t="s">
        <v>198</v>
      </c>
      <c r="L9" s="67" t="s">
        <v>199</v>
      </c>
      <c r="M9" s="870"/>
      <c r="N9" s="870"/>
      <c r="O9" s="870"/>
    </row>
    <row r="10" spans="1:15" x14ac:dyDescent="0.35">
      <c r="A10" s="68" t="s">
        <v>200</v>
      </c>
      <c r="B10" s="69" t="s">
        <v>201</v>
      </c>
      <c r="C10" s="70"/>
      <c r="D10" s="70"/>
      <c r="E10" s="70"/>
      <c r="F10" s="70"/>
      <c r="G10" s="70"/>
      <c r="H10" s="70"/>
      <c r="I10" s="70"/>
      <c r="J10" s="70"/>
      <c r="K10" s="70"/>
      <c r="L10" s="70"/>
      <c r="M10" s="70"/>
      <c r="N10" s="71"/>
      <c r="O10" s="71"/>
    </row>
    <row r="11" spans="1:15" x14ac:dyDescent="0.35">
      <c r="A11" s="72"/>
      <c r="B11" s="73" t="s">
        <v>202</v>
      </c>
      <c r="C11" s="74"/>
      <c r="D11" s="74"/>
      <c r="E11" s="74"/>
      <c r="F11" s="74"/>
      <c r="G11" s="74"/>
      <c r="H11" s="75"/>
      <c r="I11" s="74"/>
      <c r="J11" s="74"/>
      <c r="K11" s="74"/>
      <c r="L11" s="74"/>
      <c r="M11" s="75"/>
      <c r="N11" s="74"/>
      <c r="O11" s="74"/>
    </row>
    <row r="12" spans="1:15" x14ac:dyDescent="0.35">
      <c r="A12" s="72"/>
      <c r="B12" s="73" t="s">
        <v>203</v>
      </c>
      <c r="C12" s="74"/>
      <c r="D12" s="74"/>
      <c r="E12" s="74"/>
      <c r="F12" s="74"/>
      <c r="G12" s="74"/>
      <c r="H12" s="75"/>
      <c r="I12" s="74"/>
      <c r="J12" s="74"/>
      <c r="K12" s="74"/>
      <c r="L12" s="74"/>
      <c r="M12" s="75"/>
      <c r="N12" s="74"/>
      <c r="O12" s="74"/>
    </row>
    <row r="13" spans="1:15" x14ac:dyDescent="0.35">
      <c r="A13" s="72"/>
      <c r="B13" s="76" t="s">
        <v>204</v>
      </c>
      <c r="C13" s="77"/>
      <c r="D13" s="77"/>
      <c r="E13" s="77"/>
      <c r="F13" s="77"/>
      <c r="G13" s="77"/>
      <c r="H13" s="77"/>
      <c r="I13" s="77"/>
      <c r="J13" s="77"/>
      <c r="K13" s="77"/>
      <c r="L13" s="77"/>
      <c r="M13" s="77"/>
      <c r="N13" s="77"/>
      <c r="O13" s="77"/>
    </row>
    <row r="14" spans="1:15" x14ac:dyDescent="0.35">
      <c r="A14" s="72"/>
      <c r="B14" s="76" t="s">
        <v>205</v>
      </c>
      <c r="C14" s="74"/>
      <c r="D14" s="74"/>
      <c r="E14" s="74"/>
      <c r="F14" s="74"/>
      <c r="G14" s="74"/>
      <c r="H14" s="75"/>
      <c r="I14" s="74"/>
      <c r="J14" s="74"/>
      <c r="K14" s="74"/>
      <c r="L14" s="74"/>
      <c r="M14" s="75"/>
      <c r="N14" s="74"/>
      <c r="O14" s="74"/>
    </row>
    <row r="15" spans="1:15" x14ac:dyDescent="0.35">
      <c r="A15" s="78" t="s">
        <v>206</v>
      </c>
      <c r="B15" s="76" t="s">
        <v>83</v>
      </c>
      <c r="C15" s="74"/>
      <c r="D15" s="74"/>
      <c r="E15" s="74"/>
      <c r="F15" s="74"/>
      <c r="G15" s="74"/>
      <c r="H15" s="75"/>
      <c r="I15" s="74"/>
      <c r="J15" s="74"/>
      <c r="K15" s="74"/>
      <c r="L15" s="74"/>
      <c r="M15" s="75"/>
      <c r="N15" s="74"/>
      <c r="O15" s="79"/>
    </row>
  </sheetData>
  <mergeCells count="8">
    <mergeCell ref="N7:N9"/>
    <mergeCell ref="O7:O9"/>
    <mergeCell ref="C7:D8"/>
    <mergeCell ref="E7:F8"/>
    <mergeCell ref="G7:G9"/>
    <mergeCell ref="H7:H9"/>
    <mergeCell ref="I7:L8"/>
    <mergeCell ref="M7:M9"/>
  </mergeCells>
  <conditionalFormatting sqref="C10:G15 I10:M15">
    <cfRule type="cellIs" dxfId="10" priority="5" stopIfTrue="1" operator="lessThan">
      <formula>0</formula>
    </cfRule>
  </conditionalFormatting>
  <conditionalFormatting sqref="O15">
    <cfRule type="cellIs" dxfId="9" priority="4" stopIfTrue="1" operator="lessThan">
      <formula>0</formula>
    </cfRule>
  </conditionalFormatting>
  <conditionalFormatting sqref="N11:N15">
    <cfRule type="cellIs" dxfId="8" priority="3" stopIfTrue="1" operator="lessThan">
      <formula>0</formula>
    </cfRule>
  </conditionalFormatting>
  <conditionalFormatting sqref="O11:O14">
    <cfRule type="cellIs" dxfId="7" priority="2" stopIfTrue="1" operator="lessThan">
      <formula>0</formula>
    </cfRule>
  </conditionalFormatting>
  <conditionalFormatting sqref="H10:H15">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50" orientation="landscape" r:id="rId1"/>
  <headerFooter>
    <oddHeader>&amp;CDA
Bilag IX</oddHeader>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9BF23-0E6F-4DF2-951E-63D9135D540C}">
  <sheetPr>
    <tabColor theme="5" tint="0.79998168889431442"/>
    <pageSetUpPr fitToPage="1"/>
  </sheetPr>
  <dimension ref="A1:I21"/>
  <sheetViews>
    <sheetView showGridLines="0" zoomScaleNormal="100" workbookViewId="0"/>
  </sheetViews>
  <sheetFormatPr defaultColWidth="9.1796875" defaultRowHeight="14.5" x14ac:dyDescent="0.35"/>
  <cols>
    <col min="1" max="1" width="9.1796875" style="437"/>
    <col min="2" max="2" width="10.54296875" style="437" customWidth="1"/>
    <col min="3" max="3" width="72.7265625" style="437" customWidth="1"/>
    <col min="4" max="4" width="17.81640625" style="437" customWidth="1"/>
    <col min="5" max="16384" width="9.1796875" style="437"/>
  </cols>
  <sheetData>
    <row r="1" spans="1:9" x14ac:dyDescent="0.35">
      <c r="A1" s="10"/>
      <c r="B1" s="3" t="s">
        <v>1398</v>
      </c>
      <c r="C1" s="3" t="s">
        <v>33</v>
      </c>
    </row>
    <row r="2" spans="1:9" ht="18.75" customHeight="1" x14ac:dyDescent="0.45">
      <c r="B2" s="337" t="s">
        <v>840</v>
      </c>
      <c r="C2" s="338"/>
      <c r="D2" s="338"/>
      <c r="E2" s="475"/>
      <c r="F2" s="475"/>
      <c r="G2" s="786"/>
      <c r="H2" s="786"/>
      <c r="I2" s="786"/>
    </row>
    <row r="3" spans="1:9" ht="15" customHeight="1" x14ac:dyDescent="0.35">
      <c r="B3" s="81"/>
      <c r="C3" s="81"/>
      <c r="D3" s="81"/>
      <c r="G3" s="786"/>
      <c r="H3" s="786"/>
      <c r="I3" s="786"/>
    </row>
    <row r="5" spans="1:9" x14ac:dyDescent="0.35">
      <c r="B5" s="12"/>
      <c r="C5" s="12"/>
      <c r="D5" s="82" t="s">
        <v>71</v>
      </c>
    </row>
    <row r="6" spans="1:9" x14ac:dyDescent="0.35">
      <c r="B6" s="12"/>
      <c r="C6" s="12"/>
      <c r="D6" s="35" t="s">
        <v>856</v>
      </c>
    </row>
    <row r="7" spans="1:9" x14ac:dyDescent="0.35">
      <c r="B7" s="83">
        <v>1</v>
      </c>
      <c r="C7" s="735" t="s">
        <v>841</v>
      </c>
      <c r="D7" s="374">
        <v>183871.2354725</v>
      </c>
      <c r="E7" s="85"/>
      <c r="F7" s="15"/>
    </row>
    <row r="8" spans="1:9" ht="29" x14ac:dyDescent="0.35">
      <c r="B8" s="736">
        <v>2</v>
      </c>
      <c r="C8" s="735" t="s">
        <v>842</v>
      </c>
      <c r="D8" s="84"/>
      <c r="E8" s="85"/>
      <c r="F8" s="15"/>
    </row>
    <row r="9" spans="1:9" ht="29" x14ac:dyDescent="0.35">
      <c r="B9" s="736">
        <v>3</v>
      </c>
      <c r="C9" s="735" t="s">
        <v>843</v>
      </c>
      <c r="D9" s="675"/>
    </row>
    <row r="10" spans="1:9" x14ac:dyDescent="0.35">
      <c r="B10" s="736">
        <v>4</v>
      </c>
      <c r="C10" s="27" t="s">
        <v>844</v>
      </c>
      <c r="D10" s="675"/>
    </row>
    <row r="11" spans="1:9" ht="46.5" customHeight="1" x14ac:dyDescent="0.35">
      <c r="B11" s="736">
        <v>5</v>
      </c>
      <c r="C11" s="6" t="s">
        <v>845</v>
      </c>
      <c r="D11" s="675"/>
    </row>
    <row r="12" spans="1:9" ht="29" x14ac:dyDescent="0.35">
      <c r="B12" s="736">
        <v>6</v>
      </c>
      <c r="C12" s="735" t="s">
        <v>846</v>
      </c>
      <c r="D12" s="86"/>
    </row>
    <row r="13" spans="1:9" x14ac:dyDescent="0.35">
      <c r="B13" s="736">
        <v>7</v>
      </c>
      <c r="C13" s="735" t="s">
        <v>847</v>
      </c>
      <c r="D13" s="87"/>
    </row>
    <row r="14" spans="1:9" x14ac:dyDescent="0.35">
      <c r="B14" s="736">
        <v>8</v>
      </c>
      <c r="C14" s="735" t="s">
        <v>848</v>
      </c>
      <c r="D14" s="675"/>
    </row>
    <row r="15" spans="1:9" x14ac:dyDescent="0.35">
      <c r="B15" s="736">
        <v>9</v>
      </c>
      <c r="C15" s="735" t="s">
        <v>849</v>
      </c>
      <c r="D15" s="675"/>
    </row>
    <row r="16" spans="1:9" ht="29" x14ac:dyDescent="0.35">
      <c r="B16" s="736">
        <v>10</v>
      </c>
      <c r="C16" s="735" t="s">
        <v>850</v>
      </c>
      <c r="D16" s="665">
        <v>13823.476193</v>
      </c>
    </row>
    <row r="17" spans="2:4" ht="29" x14ac:dyDescent="0.35">
      <c r="B17" s="736">
        <v>11</v>
      </c>
      <c r="C17" s="6" t="s">
        <v>851</v>
      </c>
      <c r="D17" s="533">
        <v>-202.06454600000001</v>
      </c>
    </row>
    <row r="18" spans="2:4" ht="29" x14ac:dyDescent="0.35">
      <c r="B18" s="736" t="s">
        <v>207</v>
      </c>
      <c r="C18" s="6" t="s">
        <v>852</v>
      </c>
      <c r="D18" s="666"/>
    </row>
    <row r="19" spans="2:4" ht="29" x14ac:dyDescent="0.35">
      <c r="B19" s="736" t="s">
        <v>208</v>
      </c>
      <c r="C19" s="6" t="s">
        <v>853</v>
      </c>
      <c r="D19" s="666"/>
    </row>
    <row r="20" spans="2:4" x14ac:dyDescent="0.35">
      <c r="B20" s="736">
        <v>12</v>
      </c>
      <c r="C20" s="735" t="s">
        <v>854</v>
      </c>
      <c r="D20" s="665">
        <v>510.42671000997899</v>
      </c>
    </row>
    <row r="21" spans="2:4" x14ac:dyDescent="0.35">
      <c r="B21" s="736">
        <v>13</v>
      </c>
      <c r="C21" s="55" t="s">
        <v>855</v>
      </c>
      <c r="D21" s="666">
        <v>198003.07382950999</v>
      </c>
    </row>
  </sheetData>
  <pageMargins left="0.70866141732283472" right="0.70866141732283472" top="0.74803149606299213" bottom="0.74803149606299213" header="0.31496062992125984" footer="0.31496062992125984"/>
  <pageSetup paperSize="9" orientation="landscape" r:id="rId1"/>
  <headerFooter>
    <oddHeader>&amp;CDA
Bilag XI</oddHeader>
    <oddFooter>&amp;C1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1C336-B1F7-4077-8337-2EA264A034BE}">
  <sheetPr>
    <tabColor theme="5" tint="0.79998168889431442"/>
    <pageSetUpPr fitToPage="1"/>
  </sheetPr>
  <dimension ref="A1:M72"/>
  <sheetViews>
    <sheetView showGridLines="0" zoomScaleNormal="100" workbookViewId="0"/>
  </sheetViews>
  <sheetFormatPr defaultColWidth="9.1796875" defaultRowHeight="43.5" customHeight="1" x14ac:dyDescent="0.35"/>
  <cols>
    <col min="1" max="1" width="9.1796875" style="437"/>
    <col min="2" max="2" width="9.54296875" style="476" customWidth="1"/>
    <col min="3" max="3" width="71.81640625" style="437" customWidth="1"/>
    <col min="4" max="5" width="18.7265625" style="437" customWidth="1"/>
    <col min="6" max="16384" width="9.1796875" style="437"/>
  </cols>
  <sheetData>
    <row r="1" spans="1:5" ht="14.5" x14ac:dyDescent="0.35">
      <c r="A1" s="10"/>
      <c r="B1" s="3" t="s">
        <v>1398</v>
      </c>
      <c r="C1" s="3" t="s">
        <v>33</v>
      </c>
    </row>
    <row r="2" spans="1:5" ht="18.5" x14ac:dyDescent="0.45">
      <c r="A2" s="88"/>
      <c r="B2" s="337" t="s">
        <v>857</v>
      </c>
      <c r="C2" s="475"/>
      <c r="D2" s="475"/>
      <c r="E2" s="475"/>
    </row>
    <row r="4" spans="1:5" ht="43.5" customHeight="1" x14ac:dyDescent="0.35">
      <c r="B4" s="667"/>
      <c r="C4" s="668"/>
      <c r="D4" s="881" t="s">
        <v>858</v>
      </c>
      <c r="E4" s="881"/>
    </row>
    <row r="5" spans="1:5" ht="43.5" customHeight="1" x14ac:dyDescent="0.35">
      <c r="B5" s="882"/>
      <c r="C5" s="883"/>
      <c r="D5" s="59" t="s">
        <v>71</v>
      </c>
      <c r="E5" s="59" t="s">
        <v>72</v>
      </c>
    </row>
    <row r="6" spans="1:5" ht="43.5" customHeight="1" x14ac:dyDescent="0.35">
      <c r="B6" s="884"/>
      <c r="C6" s="885"/>
      <c r="D6" s="59" t="s">
        <v>1487</v>
      </c>
      <c r="E6" s="59" t="s">
        <v>1488</v>
      </c>
    </row>
    <row r="7" spans="1:5" ht="14.5" x14ac:dyDescent="0.35">
      <c r="B7" s="878" t="s">
        <v>859</v>
      </c>
      <c r="C7" s="879"/>
      <c r="D7" s="879"/>
      <c r="E7" s="880"/>
    </row>
    <row r="8" spans="1:5" ht="14.5" x14ac:dyDescent="0.35">
      <c r="B8" s="59">
        <v>1</v>
      </c>
      <c r="C8" s="6" t="s">
        <v>860</v>
      </c>
      <c r="D8" s="666">
        <v>184842.98795551001</v>
      </c>
      <c r="E8" s="666">
        <v>183998.80382902999</v>
      </c>
    </row>
    <row r="9" spans="1:5" ht="29" x14ac:dyDescent="0.35">
      <c r="B9" s="37">
        <v>2</v>
      </c>
      <c r="C9" s="6" t="s">
        <v>861</v>
      </c>
      <c r="D9" s="669"/>
      <c r="E9" s="669"/>
    </row>
    <row r="10" spans="1:5" ht="29" x14ac:dyDescent="0.35">
      <c r="B10" s="37">
        <v>3</v>
      </c>
      <c r="C10" s="6" t="s">
        <v>862</v>
      </c>
      <c r="D10" s="669"/>
      <c r="E10" s="669"/>
    </row>
    <row r="11" spans="1:5" ht="29" x14ac:dyDescent="0.35">
      <c r="B11" s="37">
        <v>4</v>
      </c>
      <c r="C11" s="6" t="s">
        <v>863</v>
      </c>
      <c r="D11" s="669"/>
      <c r="E11" s="669"/>
    </row>
    <row r="12" spans="1:5" ht="14.5" x14ac:dyDescent="0.35">
      <c r="B12" s="37">
        <v>5</v>
      </c>
      <c r="C12" s="89" t="s">
        <v>864</v>
      </c>
      <c r="D12" s="90"/>
      <c r="E12" s="669"/>
    </row>
    <row r="13" spans="1:5" ht="14.5" x14ac:dyDescent="0.35">
      <c r="B13" s="59">
        <v>6</v>
      </c>
      <c r="C13" s="6" t="s">
        <v>865</v>
      </c>
      <c r="D13" s="666">
        <v>-483.555319</v>
      </c>
      <c r="E13" s="666">
        <v>-568.789927836581</v>
      </c>
    </row>
    <row r="14" spans="1:5" ht="14.5" x14ac:dyDescent="0.35">
      <c r="B14" s="91">
        <v>7</v>
      </c>
      <c r="C14" s="92" t="s">
        <v>866</v>
      </c>
      <c r="D14" s="670">
        <v>184359.43263651</v>
      </c>
      <c r="E14" s="670">
        <v>183430.01390119339</v>
      </c>
    </row>
    <row r="15" spans="1:5" ht="14.5" x14ac:dyDescent="0.35">
      <c r="B15" s="878" t="s">
        <v>867</v>
      </c>
      <c r="C15" s="879"/>
      <c r="D15" s="879"/>
      <c r="E15" s="880"/>
    </row>
    <row r="16" spans="1:5" ht="29" x14ac:dyDescent="0.35">
      <c r="B16" s="723">
        <v>8</v>
      </c>
      <c r="C16" s="739" t="s">
        <v>868</v>
      </c>
      <c r="D16" s="87"/>
      <c r="E16" s="84"/>
    </row>
    <row r="17" spans="2:5" ht="29" x14ac:dyDescent="0.35">
      <c r="B17" s="723" t="s">
        <v>209</v>
      </c>
      <c r="C17" s="93" t="s">
        <v>869</v>
      </c>
      <c r="D17" s="84"/>
      <c r="E17" s="84"/>
    </row>
    <row r="18" spans="2:5" ht="29" x14ac:dyDescent="0.35">
      <c r="B18" s="723">
        <v>9</v>
      </c>
      <c r="C18" s="6" t="s">
        <v>870</v>
      </c>
      <c r="D18" s="84"/>
      <c r="E18" s="84"/>
    </row>
    <row r="19" spans="2:5" ht="29" x14ac:dyDescent="0.35">
      <c r="B19" s="723" t="s">
        <v>158</v>
      </c>
      <c r="C19" s="94" t="s">
        <v>871</v>
      </c>
      <c r="D19" s="84"/>
      <c r="E19" s="84"/>
    </row>
    <row r="20" spans="2:5" ht="14.5" x14ac:dyDescent="0.35">
      <c r="B20" s="723" t="s">
        <v>159</v>
      </c>
      <c r="C20" s="94" t="s">
        <v>872</v>
      </c>
      <c r="D20" s="84"/>
      <c r="E20" s="84"/>
    </row>
    <row r="21" spans="2:5" ht="14.5" x14ac:dyDescent="0.35">
      <c r="B21" s="737">
        <v>10</v>
      </c>
      <c r="C21" s="54" t="s">
        <v>873</v>
      </c>
      <c r="D21" s="87"/>
      <c r="E21" s="84"/>
    </row>
    <row r="22" spans="2:5" ht="29" x14ac:dyDescent="0.35">
      <c r="B22" s="737" t="s">
        <v>210</v>
      </c>
      <c r="C22" s="7" t="s">
        <v>1407</v>
      </c>
      <c r="D22" s="87"/>
      <c r="E22" s="84"/>
    </row>
    <row r="23" spans="2:5" ht="14.5" x14ac:dyDescent="0.35">
      <c r="B23" s="737" t="s">
        <v>211</v>
      </c>
      <c r="C23" s="671" t="s">
        <v>1408</v>
      </c>
      <c r="D23" s="87"/>
      <c r="E23" s="84"/>
    </row>
    <row r="24" spans="2:5" ht="14.5" x14ac:dyDescent="0.35">
      <c r="B24" s="723">
        <v>11</v>
      </c>
      <c r="C24" s="6" t="s">
        <v>874</v>
      </c>
      <c r="D24" s="84"/>
      <c r="E24" s="84"/>
    </row>
    <row r="25" spans="2:5" ht="29" x14ac:dyDescent="0.35">
      <c r="B25" s="723">
        <v>12</v>
      </c>
      <c r="C25" s="6" t="s">
        <v>875</v>
      </c>
      <c r="D25" s="84"/>
      <c r="E25" s="84"/>
    </row>
    <row r="26" spans="2:5" ht="14.5" x14ac:dyDescent="0.35">
      <c r="B26" s="672">
        <v>13</v>
      </c>
      <c r="C26" s="95" t="s">
        <v>876</v>
      </c>
      <c r="D26" s="673"/>
      <c r="E26" s="673"/>
    </row>
    <row r="27" spans="2:5" ht="14.5" x14ac:dyDescent="0.35">
      <c r="B27" s="886" t="s">
        <v>877</v>
      </c>
      <c r="C27" s="887"/>
      <c r="D27" s="887"/>
      <c r="E27" s="888"/>
    </row>
    <row r="28" spans="2:5" ht="29" x14ac:dyDescent="0.35">
      <c r="B28" s="59">
        <v>14</v>
      </c>
      <c r="C28" s="6" t="s">
        <v>878</v>
      </c>
      <c r="D28" s="87"/>
      <c r="E28" s="84"/>
    </row>
    <row r="29" spans="2:5" ht="14.5" x14ac:dyDescent="0.35">
      <c r="B29" s="59">
        <v>15</v>
      </c>
      <c r="C29" s="6" t="s">
        <v>879</v>
      </c>
      <c r="D29" s="96"/>
      <c r="E29" s="84"/>
    </row>
    <row r="30" spans="2:5" ht="14.5" x14ac:dyDescent="0.35">
      <c r="B30" s="59">
        <v>16</v>
      </c>
      <c r="C30" s="6" t="s">
        <v>880</v>
      </c>
      <c r="D30" s="84"/>
      <c r="E30" s="84"/>
    </row>
    <row r="31" spans="2:5" ht="29" x14ac:dyDescent="0.35">
      <c r="B31" s="723" t="s">
        <v>212</v>
      </c>
      <c r="C31" s="6" t="s">
        <v>881</v>
      </c>
      <c r="D31" s="84"/>
      <c r="E31" s="84"/>
    </row>
    <row r="32" spans="2:5" ht="14.5" x14ac:dyDescent="0.35">
      <c r="B32" s="723">
        <v>17</v>
      </c>
      <c r="C32" s="6" t="s">
        <v>882</v>
      </c>
      <c r="D32" s="84"/>
      <c r="E32" s="84"/>
    </row>
    <row r="33" spans="2:5" ht="14.5" x14ac:dyDescent="0.35">
      <c r="B33" s="723" t="s">
        <v>213</v>
      </c>
      <c r="C33" s="6" t="s">
        <v>883</v>
      </c>
      <c r="D33" s="84"/>
      <c r="E33" s="84"/>
    </row>
    <row r="34" spans="2:5" ht="14.5" x14ac:dyDescent="0.35">
      <c r="B34" s="672">
        <v>18</v>
      </c>
      <c r="C34" s="95" t="s">
        <v>884</v>
      </c>
      <c r="D34" s="673"/>
      <c r="E34" s="673"/>
    </row>
    <row r="35" spans="2:5" ht="14.5" x14ac:dyDescent="0.35">
      <c r="B35" s="878" t="s">
        <v>885</v>
      </c>
      <c r="C35" s="879"/>
      <c r="D35" s="879"/>
      <c r="E35" s="880"/>
    </row>
    <row r="36" spans="2:5" ht="14.5" x14ac:dyDescent="0.35">
      <c r="B36" s="59">
        <v>19</v>
      </c>
      <c r="C36" s="6" t="s">
        <v>886</v>
      </c>
      <c r="D36" s="87"/>
      <c r="E36" s="84"/>
    </row>
    <row r="37" spans="2:5" ht="14.5" x14ac:dyDescent="0.35">
      <c r="B37" s="59">
        <v>20</v>
      </c>
      <c r="C37" s="6" t="s">
        <v>887</v>
      </c>
      <c r="D37" s="375">
        <v>-13463.806193</v>
      </c>
      <c r="E37" s="374">
        <v>-12996.712406000001</v>
      </c>
    </row>
    <row r="38" spans="2:5" ht="29" x14ac:dyDescent="0.35">
      <c r="B38" s="59">
        <v>21</v>
      </c>
      <c r="C38" s="529" t="s">
        <v>1409</v>
      </c>
      <c r="D38" s="374">
        <v>-179.83500000000001</v>
      </c>
      <c r="E38" s="374">
        <v>-217.73400000000001</v>
      </c>
    </row>
    <row r="39" spans="2:5" ht="14.5" x14ac:dyDescent="0.35">
      <c r="B39" s="672">
        <v>22</v>
      </c>
      <c r="C39" s="95" t="s">
        <v>888</v>
      </c>
      <c r="D39" s="670">
        <v>13643.641192999999</v>
      </c>
      <c r="E39" s="670">
        <v>13214.446405999999</v>
      </c>
    </row>
    <row r="40" spans="2:5" ht="15" customHeight="1" x14ac:dyDescent="0.35">
      <c r="B40" s="889" t="s">
        <v>889</v>
      </c>
      <c r="C40" s="890"/>
      <c r="D40" s="890"/>
      <c r="E40" s="891"/>
    </row>
    <row r="41" spans="2:5" ht="29" x14ac:dyDescent="0.35">
      <c r="B41" s="723" t="s">
        <v>214</v>
      </c>
      <c r="C41" s="6" t="s">
        <v>890</v>
      </c>
      <c r="D41" s="84"/>
      <c r="E41" s="84"/>
    </row>
    <row r="42" spans="2:5" ht="29" x14ac:dyDescent="0.35">
      <c r="B42" s="723" t="s">
        <v>215</v>
      </c>
      <c r="C42" s="6" t="s">
        <v>891</v>
      </c>
      <c r="D42" s="84"/>
      <c r="E42" s="84"/>
    </row>
    <row r="43" spans="2:5" ht="29" x14ac:dyDescent="0.35">
      <c r="B43" s="97" t="s">
        <v>216</v>
      </c>
      <c r="C43" s="93" t="s">
        <v>892</v>
      </c>
      <c r="D43" s="84"/>
      <c r="E43" s="84"/>
    </row>
    <row r="44" spans="2:5" ht="14.5" x14ac:dyDescent="0.35">
      <c r="B44" s="97" t="s">
        <v>217</v>
      </c>
      <c r="C44" s="93" t="s">
        <v>893</v>
      </c>
      <c r="D44" s="87"/>
      <c r="E44" s="84"/>
    </row>
    <row r="45" spans="2:5" ht="29" x14ac:dyDescent="0.35">
      <c r="B45" s="97" t="s">
        <v>218</v>
      </c>
      <c r="C45" s="98" t="s">
        <v>1410</v>
      </c>
      <c r="D45" s="87"/>
      <c r="E45" s="84"/>
    </row>
    <row r="46" spans="2:5" ht="14.5" x14ac:dyDescent="0.35">
      <c r="B46" s="97" t="s">
        <v>219</v>
      </c>
      <c r="C46" s="93" t="s">
        <v>894</v>
      </c>
      <c r="D46" s="84"/>
      <c r="E46" s="84"/>
    </row>
    <row r="47" spans="2:5" ht="14.5" x14ac:dyDescent="0.35">
      <c r="B47" s="97" t="s">
        <v>220</v>
      </c>
      <c r="C47" s="93" t="s">
        <v>895</v>
      </c>
      <c r="D47" s="84"/>
      <c r="E47" s="84"/>
    </row>
    <row r="48" spans="2:5" ht="29" x14ac:dyDescent="0.35">
      <c r="B48" s="97" t="s">
        <v>221</v>
      </c>
      <c r="C48" s="93" t="s">
        <v>896</v>
      </c>
      <c r="D48" s="84"/>
      <c r="E48" s="84"/>
    </row>
    <row r="49" spans="2:5" ht="29" x14ac:dyDescent="0.35">
      <c r="B49" s="97" t="s">
        <v>222</v>
      </c>
      <c r="C49" s="93" t="s">
        <v>897</v>
      </c>
      <c r="D49" s="84"/>
      <c r="E49" s="84"/>
    </row>
    <row r="50" spans="2:5" ht="14.5" x14ac:dyDescent="0.35">
      <c r="B50" s="97" t="s">
        <v>223</v>
      </c>
      <c r="C50" s="93" t="s">
        <v>898</v>
      </c>
      <c r="D50" s="84"/>
      <c r="E50" s="84"/>
    </row>
    <row r="51" spans="2:5" ht="14.5" x14ac:dyDescent="0.35">
      <c r="B51" s="99" t="s">
        <v>224</v>
      </c>
      <c r="C51" s="100" t="s">
        <v>899</v>
      </c>
      <c r="D51" s="101"/>
      <c r="E51" s="102"/>
    </row>
    <row r="52" spans="2:5" ht="15" customHeight="1" x14ac:dyDescent="0.35">
      <c r="B52" s="892" t="s">
        <v>900</v>
      </c>
      <c r="C52" s="893"/>
      <c r="D52" s="893"/>
      <c r="E52" s="894"/>
    </row>
    <row r="53" spans="2:5" ht="14.5" x14ac:dyDescent="0.35">
      <c r="B53" s="59">
        <v>23</v>
      </c>
      <c r="C53" s="103" t="s">
        <v>754</v>
      </c>
      <c r="D53" s="376">
        <v>14586.98981565</v>
      </c>
      <c r="E53" s="374">
        <v>13613.904585893401</v>
      </c>
    </row>
    <row r="54" spans="2:5" ht="14.5" x14ac:dyDescent="0.35">
      <c r="B54" s="104">
        <v>24</v>
      </c>
      <c r="C54" s="105" t="s">
        <v>901</v>
      </c>
      <c r="D54" s="377">
        <v>198003.07382950999</v>
      </c>
      <c r="E54" s="377">
        <v>196426.72630719299</v>
      </c>
    </row>
    <row r="55" spans="2:5" ht="15" customHeight="1" x14ac:dyDescent="0.35">
      <c r="B55" s="892" t="s">
        <v>634</v>
      </c>
      <c r="C55" s="893"/>
      <c r="D55" s="893"/>
      <c r="E55" s="894"/>
    </row>
    <row r="56" spans="2:5" ht="14.5" x14ac:dyDescent="0.35">
      <c r="B56" s="59">
        <v>25</v>
      </c>
      <c r="C56" s="524" t="s">
        <v>1411</v>
      </c>
      <c r="D56" s="378">
        <v>7.3670522045582429E-2</v>
      </c>
      <c r="E56" s="379">
        <f>+E53/E54</f>
        <v>6.9307801651199596E-2</v>
      </c>
    </row>
    <row r="57" spans="2:5" ht="29" x14ac:dyDescent="0.35">
      <c r="B57" s="723" t="s">
        <v>225</v>
      </c>
      <c r="C57" s="6" t="s">
        <v>902</v>
      </c>
      <c r="D57" s="378">
        <v>7.3850877754330094E-2</v>
      </c>
      <c r="E57" s="379">
        <v>6.9509078046879058E-2</v>
      </c>
    </row>
    <row r="58" spans="2:5" ht="29" x14ac:dyDescent="0.35">
      <c r="B58" s="723" t="s">
        <v>226</v>
      </c>
      <c r="C58" s="529" t="s">
        <v>1412</v>
      </c>
      <c r="D58" s="378">
        <v>7.3670522045582429E-2</v>
      </c>
      <c r="E58" s="379">
        <v>6.9307801651199596E-2</v>
      </c>
    </row>
    <row r="59" spans="2:5" ht="14.5" x14ac:dyDescent="0.35">
      <c r="B59" s="723">
        <v>26</v>
      </c>
      <c r="C59" s="6" t="s">
        <v>903</v>
      </c>
      <c r="D59" s="379">
        <v>0.03</v>
      </c>
      <c r="E59" s="379">
        <v>0.03</v>
      </c>
    </row>
    <row r="60" spans="2:5" ht="14.5" x14ac:dyDescent="0.35">
      <c r="B60" s="723" t="s">
        <v>227</v>
      </c>
      <c r="C60" s="6" t="s">
        <v>659</v>
      </c>
      <c r="D60" s="379">
        <v>0.03</v>
      </c>
      <c r="E60" s="379">
        <v>0.03</v>
      </c>
    </row>
    <row r="61" spans="2:5" ht="14.5" x14ac:dyDescent="0.35">
      <c r="B61" s="723" t="s">
        <v>228</v>
      </c>
      <c r="C61" s="6" t="s">
        <v>904</v>
      </c>
      <c r="D61" s="674"/>
      <c r="E61" s="379"/>
    </row>
    <row r="62" spans="2:5" ht="14.5" x14ac:dyDescent="0.35">
      <c r="B62" s="723">
        <v>27</v>
      </c>
      <c r="C62" s="529" t="s">
        <v>661</v>
      </c>
      <c r="D62" s="379">
        <v>0.03</v>
      </c>
      <c r="E62" s="379">
        <v>0.03</v>
      </c>
    </row>
    <row r="63" spans="2:5" ht="14.5" x14ac:dyDescent="0.35">
      <c r="B63" s="725" t="s">
        <v>229</v>
      </c>
      <c r="C63" s="529" t="s">
        <v>662</v>
      </c>
      <c r="D63" s="669"/>
      <c r="E63" s="669"/>
    </row>
    <row r="64" spans="2:5" ht="15" customHeight="1" x14ac:dyDescent="0.35">
      <c r="B64" s="889" t="s">
        <v>905</v>
      </c>
      <c r="C64" s="890"/>
      <c r="D64" s="890"/>
      <c r="E64" s="891"/>
    </row>
    <row r="65" spans="2:13" ht="14.5" x14ac:dyDescent="0.35">
      <c r="B65" s="725" t="s">
        <v>1413</v>
      </c>
      <c r="C65" s="529" t="s">
        <v>906</v>
      </c>
      <c r="D65" s="675"/>
      <c r="E65" s="669"/>
      <c r="M65" s="23"/>
    </row>
    <row r="66" spans="2:13" ht="15" customHeight="1" x14ac:dyDescent="0.35">
      <c r="B66" s="892" t="s">
        <v>907</v>
      </c>
      <c r="C66" s="893"/>
      <c r="D66" s="893"/>
      <c r="E66" s="894"/>
    </row>
    <row r="67" spans="2:13" x14ac:dyDescent="0.35">
      <c r="B67" s="723">
        <v>28</v>
      </c>
      <c r="C67" s="6" t="s">
        <v>1414</v>
      </c>
      <c r="D67" s="87"/>
      <c r="E67" s="84"/>
      <c r="M67" s="85"/>
    </row>
    <row r="68" spans="2:13" x14ac:dyDescent="0.35">
      <c r="B68" s="723">
        <v>29</v>
      </c>
      <c r="C68" s="6" t="s">
        <v>908</v>
      </c>
      <c r="D68" s="87"/>
      <c r="E68" s="84"/>
      <c r="M68" s="85"/>
    </row>
    <row r="69" spans="2:13" ht="58" x14ac:dyDescent="0.35">
      <c r="B69" s="725">
        <v>30</v>
      </c>
      <c r="C69" s="529" t="s">
        <v>1415</v>
      </c>
      <c r="D69" s="665">
        <v>198003.07382950999</v>
      </c>
      <c r="E69" s="665">
        <v>196426.72630719299</v>
      </c>
      <c r="M69" s="23"/>
    </row>
    <row r="70" spans="2:13" ht="58" x14ac:dyDescent="0.35">
      <c r="B70" s="725" t="s">
        <v>230</v>
      </c>
      <c r="C70" s="529" t="s">
        <v>1416</v>
      </c>
      <c r="D70" s="665">
        <v>198003.07382950999</v>
      </c>
      <c r="E70" s="665">
        <v>196426.72630719299</v>
      </c>
      <c r="M70" s="23"/>
    </row>
    <row r="71" spans="2:13" ht="58" x14ac:dyDescent="0.35">
      <c r="B71" s="723">
        <v>31</v>
      </c>
      <c r="C71" s="6" t="s">
        <v>909</v>
      </c>
      <c r="D71" s="378">
        <v>7.3670522045582429E-2</v>
      </c>
      <c r="E71" s="379">
        <v>6.9307801651199527E-2</v>
      </c>
      <c r="M71" s="85"/>
    </row>
    <row r="72" spans="2:13" ht="58" x14ac:dyDescent="0.35">
      <c r="B72" s="723" t="s">
        <v>231</v>
      </c>
      <c r="C72" s="6" t="s">
        <v>910</v>
      </c>
      <c r="D72" s="378">
        <v>7.3670522045582429E-2</v>
      </c>
      <c r="E72" s="379">
        <v>6.9307801651199527E-2</v>
      </c>
      <c r="M72" s="85"/>
    </row>
  </sheetData>
  <mergeCells count="11">
    <mergeCell ref="B40:E40"/>
    <mergeCell ref="B52:E52"/>
    <mergeCell ref="B55:E55"/>
    <mergeCell ref="B64:E64"/>
    <mergeCell ref="B66:E66"/>
    <mergeCell ref="B35:E35"/>
    <mergeCell ref="D4:E4"/>
    <mergeCell ref="B5:C6"/>
    <mergeCell ref="B7:E7"/>
    <mergeCell ref="B15:E15"/>
    <mergeCell ref="B27:E27"/>
  </mergeCells>
  <pageMargins left="0.70866141732283472" right="0.70866141732283472" top="0.74803149606299213" bottom="0.74803149606299213" header="0.31496062992125984" footer="0.31496062992125984"/>
  <pageSetup paperSize="9" fitToHeight="0" orientation="landscape" verticalDpi="1200" r:id="rId1"/>
  <headerFooter>
    <oddHeader>&amp;CDA 
Bilag XI</oddHeader>
    <oddFooter>&amp;C1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4259E-F072-473A-B2E7-6A69FF07DD8B}">
  <sheetPr>
    <tabColor theme="5" tint="0.79998168889431442"/>
  </sheetPr>
  <dimension ref="A1:D17"/>
  <sheetViews>
    <sheetView showGridLines="0" zoomScaleNormal="100" workbookViewId="0"/>
  </sheetViews>
  <sheetFormatPr defaultColWidth="9.1796875" defaultRowHeight="14.5" x14ac:dyDescent="0.35"/>
  <cols>
    <col min="1" max="1" width="9.1796875" style="437"/>
    <col min="2" max="2" width="10.81640625" style="437" customWidth="1"/>
    <col min="3" max="3" width="51.453125" style="437" customWidth="1"/>
    <col min="4" max="4" width="43.26953125" style="437" customWidth="1"/>
    <col min="5" max="16384" width="9.1796875" style="437"/>
  </cols>
  <sheetData>
    <row r="1" spans="1:4" x14ac:dyDescent="0.35">
      <c r="A1" s="10"/>
      <c r="B1" s="3" t="s">
        <v>1398</v>
      </c>
      <c r="C1" s="3" t="s">
        <v>33</v>
      </c>
    </row>
    <row r="2" spans="1:4" ht="18.75" customHeight="1" x14ac:dyDescent="0.35">
      <c r="B2" s="895" t="s">
        <v>911</v>
      </c>
      <c r="C2" s="895"/>
      <c r="D2" s="895"/>
    </row>
    <row r="3" spans="1:4" ht="21.75" customHeight="1" x14ac:dyDescent="0.35">
      <c r="B3" s="895"/>
      <c r="C3" s="895"/>
      <c r="D3" s="895"/>
    </row>
    <row r="4" spans="1:4" x14ac:dyDescent="0.35">
      <c r="B4" s="522"/>
      <c r="C4" s="522"/>
      <c r="D4" s="744" t="s">
        <v>71</v>
      </c>
    </row>
    <row r="5" spans="1:4" x14ac:dyDescent="0.35">
      <c r="B5" s="524"/>
      <c r="C5" s="524"/>
      <c r="D5" s="106" t="s">
        <v>858</v>
      </c>
    </row>
    <row r="6" spans="1:4" ht="29" x14ac:dyDescent="0.35">
      <c r="B6" s="107" t="s">
        <v>232</v>
      </c>
      <c r="C6" s="107" t="s">
        <v>912</v>
      </c>
      <c r="D6" s="665">
        <v>184842.98795551001</v>
      </c>
    </row>
    <row r="7" spans="1:4" x14ac:dyDescent="0.35">
      <c r="B7" s="739" t="s">
        <v>233</v>
      </c>
      <c r="C7" s="108" t="s">
        <v>913</v>
      </c>
      <c r="D7" s="666">
        <v>6379.6934212799997</v>
      </c>
    </row>
    <row r="8" spans="1:4" x14ac:dyDescent="0.35">
      <c r="B8" s="739" t="s">
        <v>234</v>
      </c>
      <c r="C8" s="108" t="s">
        <v>914</v>
      </c>
      <c r="D8" s="665">
        <v>178463.29453422999</v>
      </c>
    </row>
    <row r="9" spans="1:4" x14ac:dyDescent="0.35">
      <c r="B9" s="739" t="s">
        <v>235</v>
      </c>
      <c r="C9" s="108" t="s">
        <v>915</v>
      </c>
      <c r="D9" s="666"/>
    </row>
    <row r="10" spans="1:4" x14ac:dyDescent="0.35">
      <c r="B10" s="739" t="s">
        <v>236</v>
      </c>
      <c r="C10" s="108" t="s">
        <v>916</v>
      </c>
      <c r="D10" s="666">
        <v>1605.92080265</v>
      </c>
    </row>
    <row r="11" spans="1:4" ht="29" x14ac:dyDescent="0.35">
      <c r="B11" s="739" t="s">
        <v>237</v>
      </c>
      <c r="C11" s="109" t="s">
        <v>917</v>
      </c>
      <c r="D11" s="666"/>
    </row>
    <row r="12" spans="1:4" x14ac:dyDescent="0.35">
      <c r="B12" s="739" t="s">
        <v>238</v>
      </c>
      <c r="C12" s="108" t="s">
        <v>918</v>
      </c>
      <c r="D12" s="666">
        <v>330.57029585999999</v>
      </c>
    </row>
    <row r="13" spans="1:4" x14ac:dyDescent="0.35">
      <c r="B13" s="739" t="s">
        <v>240</v>
      </c>
      <c r="C13" s="108" t="s">
        <v>919</v>
      </c>
      <c r="D13" s="666">
        <v>68964.686375633799</v>
      </c>
    </row>
    <row r="14" spans="1:4" x14ac:dyDescent="0.35">
      <c r="B14" s="739" t="s">
        <v>241</v>
      </c>
      <c r="C14" s="108" t="s">
        <v>920</v>
      </c>
      <c r="D14" s="666">
        <v>100.50609746068</v>
      </c>
    </row>
    <row r="15" spans="1:4" x14ac:dyDescent="0.35">
      <c r="B15" s="739" t="s">
        <v>242</v>
      </c>
      <c r="C15" s="109" t="s">
        <v>921</v>
      </c>
      <c r="D15" s="666">
        <v>105802.72985276399</v>
      </c>
    </row>
    <row r="16" spans="1:4" x14ac:dyDescent="0.35">
      <c r="B16" s="739" t="s">
        <v>244</v>
      </c>
      <c r="C16" s="108" t="s">
        <v>922</v>
      </c>
      <c r="D16" s="666">
        <v>1376.6391811216299</v>
      </c>
    </row>
    <row r="17" spans="2:4" ht="29" x14ac:dyDescent="0.35">
      <c r="B17" s="739" t="s">
        <v>245</v>
      </c>
      <c r="C17" s="108" t="s">
        <v>923</v>
      </c>
      <c r="D17" s="666">
        <v>282.24192873999999</v>
      </c>
    </row>
  </sheetData>
  <mergeCells count="1">
    <mergeCell ref="B2:D3"/>
  </mergeCells>
  <pageMargins left="0.70866141732283472" right="0.70866141732283472" top="0.74803149606299213" bottom="0.74803149606299213" header="0.31496062992125984" footer="0.31496062992125984"/>
  <pageSetup paperSize="9" orientation="landscape" verticalDpi="1200" r:id="rId1"/>
  <headerFooter>
    <oddHeader>&amp;CDA 
Bilag XI</oddHeader>
    <oddFooter>&amp;C1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39A85-9259-47C3-9F7D-ED4836785F5C}">
  <sheetPr>
    <tabColor theme="5" tint="0.59999389629810485"/>
  </sheetPr>
  <dimension ref="A1:K48"/>
  <sheetViews>
    <sheetView showGridLines="0" zoomScaleNormal="100" workbookViewId="0"/>
  </sheetViews>
  <sheetFormatPr defaultColWidth="9.1796875" defaultRowHeight="14.5" x14ac:dyDescent="0.35"/>
  <cols>
    <col min="1" max="1" width="9.1796875" style="437" customWidth="1"/>
    <col min="2" max="2" width="10.1796875" style="437" customWidth="1"/>
    <col min="3" max="3" width="43.81640625" style="437" customWidth="1"/>
    <col min="4" max="5" width="13.81640625" style="437" bestFit="1" customWidth="1"/>
    <col min="6" max="6" width="15.453125" style="437" bestFit="1" customWidth="1"/>
    <col min="7" max="7" width="11.54296875" style="437" bestFit="1" customWidth="1"/>
    <col min="8" max="9" width="13.81640625" style="437" bestFit="1" customWidth="1"/>
    <col min="10" max="10" width="15.453125" style="437" bestFit="1" customWidth="1"/>
    <col min="11" max="11" width="11.54296875" style="437" bestFit="1" customWidth="1"/>
    <col min="12" max="16384" width="9.1796875" style="437"/>
  </cols>
  <sheetData>
    <row r="1" spans="1:11" x14ac:dyDescent="0.35">
      <c r="A1" s="10"/>
      <c r="B1" s="3" t="s">
        <v>1398</v>
      </c>
      <c r="C1" s="3" t="s">
        <v>33</v>
      </c>
    </row>
    <row r="2" spans="1:11" ht="18.5" x14ac:dyDescent="0.35">
      <c r="B2" s="339" t="s">
        <v>924</v>
      </c>
      <c r="C2" s="474"/>
      <c r="D2" s="474"/>
      <c r="E2" s="474"/>
      <c r="F2" s="474"/>
      <c r="G2" s="474"/>
      <c r="H2" s="474"/>
      <c r="I2" s="474"/>
      <c r="J2" s="474"/>
      <c r="K2" s="474"/>
    </row>
    <row r="3" spans="1:11" ht="15.5" x14ac:dyDescent="0.35">
      <c r="A3" s="111"/>
    </row>
    <row r="4" spans="1:11" ht="15.5" x14ac:dyDescent="0.35">
      <c r="A4" s="111"/>
      <c r="B4" s="522"/>
      <c r="C4" s="739" t="s">
        <v>925</v>
      </c>
      <c r="D4" s="522"/>
      <c r="E4" s="522"/>
      <c r="F4" s="522"/>
      <c r="G4" s="522"/>
      <c r="H4" s="522"/>
      <c r="I4" s="522"/>
      <c r="J4" s="522"/>
      <c r="K4" s="522"/>
    </row>
    <row r="5" spans="1:11" ht="15.5" x14ac:dyDescent="0.35">
      <c r="A5" s="111"/>
      <c r="B5" s="522"/>
      <c r="C5" s="112"/>
      <c r="D5" s="522"/>
      <c r="E5" s="522"/>
      <c r="F5" s="522"/>
      <c r="G5" s="522"/>
      <c r="H5" s="522"/>
      <c r="I5" s="522"/>
      <c r="J5" s="522"/>
      <c r="K5" s="522"/>
    </row>
    <row r="6" spans="1:11" x14ac:dyDescent="0.35">
      <c r="B6" s="113"/>
      <c r="C6" s="522"/>
      <c r="D6" s="727" t="s">
        <v>71</v>
      </c>
      <c r="E6" s="727" t="s">
        <v>72</v>
      </c>
      <c r="F6" s="727" t="s">
        <v>73</v>
      </c>
      <c r="G6" s="727" t="s">
        <v>84</v>
      </c>
      <c r="H6" s="727" t="s">
        <v>85</v>
      </c>
      <c r="I6" s="727" t="s">
        <v>110</v>
      </c>
      <c r="J6" s="727" t="s">
        <v>111</v>
      </c>
      <c r="K6" s="727" t="s">
        <v>113</v>
      </c>
    </row>
    <row r="7" spans="1:11" ht="15" customHeight="1" x14ac:dyDescent="0.35">
      <c r="B7" s="522"/>
      <c r="C7" s="522"/>
      <c r="D7" s="897" t="s">
        <v>926</v>
      </c>
      <c r="E7" s="897"/>
      <c r="F7" s="897"/>
      <c r="G7" s="897"/>
      <c r="H7" s="898" t="s">
        <v>927</v>
      </c>
      <c r="I7" s="899"/>
      <c r="J7" s="899"/>
      <c r="K7" s="900"/>
    </row>
    <row r="8" spans="1:11" x14ac:dyDescent="0.35">
      <c r="B8" s="524" t="s">
        <v>246</v>
      </c>
      <c r="C8" s="739" t="s">
        <v>928</v>
      </c>
      <c r="D8" s="805" t="s">
        <v>1487</v>
      </c>
      <c r="E8" s="805" t="s">
        <v>1488</v>
      </c>
      <c r="F8" s="805" t="s">
        <v>1489</v>
      </c>
      <c r="G8" s="805" t="s">
        <v>1490</v>
      </c>
      <c r="H8" s="805" t="s">
        <v>1487</v>
      </c>
      <c r="I8" s="805" t="s">
        <v>1488</v>
      </c>
      <c r="J8" s="805" t="s">
        <v>1489</v>
      </c>
      <c r="K8" s="805" t="s">
        <v>1490</v>
      </c>
    </row>
    <row r="9" spans="1:11" ht="29" x14ac:dyDescent="0.35">
      <c r="B9" s="524" t="s">
        <v>247</v>
      </c>
      <c r="C9" s="739" t="s">
        <v>929</v>
      </c>
      <c r="D9" s="679"/>
      <c r="E9" s="679"/>
      <c r="F9" s="679"/>
      <c r="G9" s="679"/>
      <c r="H9" s="679"/>
      <c r="I9" s="679"/>
      <c r="J9" s="679"/>
      <c r="K9" s="679"/>
    </row>
    <row r="10" spans="1:11" ht="15" customHeight="1" x14ac:dyDescent="0.35">
      <c r="B10" s="901" t="s">
        <v>930</v>
      </c>
      <c r="C10" s="902"/>
      <c r="D10" s="902"/>
      <c r="E10" s="902"/>
      <c r="F10" s="902"/>
      <c r="G10" s="902"/>
      <c r="H10" s="902"/>
      <c r="I10" s="902"/>
      <c r="J10" s="902"/>
      <c r="K10" s="903"/>
    </row>
    <row r="11" spans="1:11" x14ac:dyDescent="0.35">
      <c r="B11" s="737">
        <v>1</v>
      </c>
      <c r="C11" s="739" t="s">
        <v>931</v>
      </c>
      <c r="D11" s="904"/>
      <c r="E11" s="904"/>
      <c r="F11" s="904"/>
      <c r="G11" s="904"/>
      <c r="H11" s="709">
        <v>6276.8643921000003</v>
      </c>
      <c r="I11" s="709">
        <v>6438.9895889999998</v>
      </c>
      <c r="J11" s="709">
        <v>7681.8721785400003</v>
      </c>
      <c r="K11" s="709">
        <v>9235.3737078800004</v>
      </c>
    </row>
    <row r="12" spans="1:11" ht="15" customHeight="1" x14ac:dyDescent="0.35">
      <c r="B12" s="901" t="s">
        <v>932</v>
      </c>
      <c r="C12" s="902"/>
      <c r="D12" s="902"/>
      <c r="E12" s="902"/>
      <c r="F12" s="902"/>
      <c r="G12" s="902"/>
      <c r="H12" s="902"/>
      <c r="I12" s="902"/>
      <c r="J12" s="902"/>
      <c r="K12" s="903"/>
    </row>
    <row r="13" spans="1:11" ht="29" x14ac:dyDescent="0.35">
      <c r="B13" s="737">
        <v>2</v>
      </c>
      <c r="C13" s="739" t="s">
        <v>933</v>
      </c>
      <c r="D13" s="679"/>
      <c r="E13" s="679"/>
      <c r="F13" s="679"/>
      <c r="G13" s="679"/>
      <c r="H13" s="679"/>
      <c r="I13" s="679"/>
      <c r="J13" s="679"/>
      <c r="K13" s="679"/>
    </row>
    <row r="14" spans="1:11" x14ac:dyDescent="0.35">
      <c r="B14" s="737">
        <v>3</v>
      </c>
      <c r="C14" s="738" t="s">
        <v>934</v>
      </c>
      <c r="D14" s="679"/>
      <c r="E14" s="679"/>
      <c r="F14" s="679"/>
      <c r="G14" s="679"/>
      <c r="H14" s="679"/>
      <c r="I14" s="679"/>
      <c r="J14" s="679"/>
      <c r="K14" s="679"/>
    </row>
    <row r="15" spans="1:11" x14ac:dyDescent="0.35">
      <c r="B15" s="737">
        <v>4</v>
      </c>
      <c r="C15" s="738" t="s">
        <v>935</v>
      </c>
      <c r="D15" s="679"/>
      <c r="E15" s="679"/>
      <c r="F15" s="679"/>
      <c r="G15" s="679"/>
      <c r="H15" s="679"/>
      <c r="I15" s="679"/>
      <c r="J15" s="679"/>
      <c r="K15" s="679"/>
    </row>
    <row r="16" spans="1:11" x14ac:dyDescent="0.35">
      <c r="B16" s="737">
        <v>5</v>
      </c>
      <c r="C16" s="739" t="s">
        <v>936</v>
      </c>
      <c r="D16" s="709">
        <v>7.9377930000000001</v>
      </c>
      <c r="E16" s="709">
        <v>8.4893780000000003</v>
      </c>
      <c r="F16" s="709">
        <v>1001.929453</v>
      </c>
      <c r="G16" s="709">
        <v>2010.244201</v>
      </c>
      <c r="H16" s="709">
        <v>7.9377930000000001</v>
      </c>
      <c r="I16" s="709">
        <v>8.4893780000000003</v>
      </c>
      <c r="J16" s="709">
        <v>1001.929453</v>
      </c>
      <c r="K16" s="709">
        <v>2010.244201</v>
      </c>
    </row>
    <row r="17" spans="2:11" ht="29" x14ac:dyDescent="0.35">
      <c r="B17" s="737">
        <v>6</v>
      </c>
      <c r="C17" s="738" t="s">
        <v>937</v>
      </c>
      <c r="D17" s="679"/>
      <c r="E17" s="679"/>
      <c r="F17" s="679"/>
      <c r="G17" s="679"/>
      <c r="H17" s="679"/>
      <c r="I17" s="679"/>
      <c r="J17" s="679"/>
      <c r="K17" s="679"/>
    </row>
    <row r="18" spans="2:11" x14ac:dyDescent="0.35">
      <c r="B18" s="737">
        <v>7</v>
      </c>
      <c r="C18" s="738" t="s">
        <v>938</v>
      </c>
      <c r="D18" s="679"/>
      <c r="E18" s="679"/>
      <c r="F18" s="679"/>
      <c r="G18" s="679"/>
      <c r="H18" s="679"/>
      <c r="I18" s="679"/>
      <c r="J18" s="679"/>
      <c r="K18" s="679"/>
    </row>
    <row r="19" spans="2:11" x14ac:dyDescent="0.35">
      <c r="B19" s="737">
        <v>8</v>
      </c>
      <c r="C19" s="738" t="s">
        <v>939</v>
      </c>
      <c r="D19" s="709">
        <v>7.9377930000000001</v>
      </c>
      <c r="E19" s="709">
        <v>8.4893780000000003</v>
      </c>
      <c r="F19" s="709">
        <v>1001.929453</v>
      </c>
      <c r="G19" s="709">
        <v>2010.244201</v>
      </c>
      <c r="H19" s="709">
        <v>7.9377930000000001</v>
      </c>
      <c r="I19" s="709">
        <v>8.4893780000000003</v>
      </c>
      <c r="J19" s="709">
        <v>1001.929453</v>
      </c>
      <c r="K19" s="709">
        <v>2010.244201</v>
      </c>
    </row>
    <row r="20" spans="2:11" x14ac:dyDescent="0.35">
      <c r="B20" s="737">
        <v>9</v>
      </c>
      <c r="C20" s="738" t="s">
        <v>940</v>
      </c>
      <c r="D20" s="896"/>
      <c r="E20" s="896"/>
      <c r="F20" s="896"/>
      <c r="G20" s="896"/>
      <c r="H20" s="114"/>
      <c r="I20" s="114"/>
      <c r="J20" s="114"/>
      <c r="K20" s="114"/>
    </row>
    <row r="21" spans="2:11" x14ac:dyDescent="0.35">
      <c r="B21" s="737">
        <v>10</v>
      </c>
      <c r="C21" s="739" t="s">
        <v>941</v>
      </c>
      <c r="D21" s="679"/>
      <c r="E21" s="679"/>
      <c r="F21" s="679"/>
      <c r="G21" s="679"/>
      <c r="H21" s="679"/>
      <c r="I21" s="679"/>
      <c r="J21" s="679"/>
      <c r="K21" s="679"/>
    </row>
    <row r="22" spans="2:11" ht="29" x14ac:dyDescent="0.35">
      <c r="B22" s="737">
        <v>11</v>
      </c>
      <c r="C22" s="738" t="s">
        <v>942</v>
      </c>
      <c r="D22" s="679"/>
      <c r="E22" s="679"/>
      <c r="F22" s="679"/>
      <c r="G22" s="679"/>
      <c r="H22" s="679"/>
      <c r="I22" s="679"/>
      <c r="J22" s="679"/>
      <c r="K22" s="679"/>
    </row>
    <row r="23" spans="2:11" x14ac:dyDescent="0.35">
      <c r="B23" s="737">
        <v>12</v>
      </c>
      <c r="C23" s="738" t="s">
        <v>943</v>
      </c>
      <c r="D23" s="679"/>
      <c r="E23" s="679"/>
      <c r="F23" s="679"/>
      <c r="G23" s="679"/>
      <c r="H23" s="679"/>
      <c r="I23" s="679"/>
      <c r="J23" s="679"/>
      <c r="K23" s="679"/>
    </row>
    <row r="24" spans="2:11" x14ac:dyDescent="0.35">
      <c r="B24" s="737">
        <v>13</v>
      </c>
      <c r="C24" s="738" t="s">
        <v>944</v>
      </c>
      <c r="D24" s="679"/>
      <c r="E24" s="679"/>
      <c r="F24" s="679"/>
      <c r="G24" s="679"/>
      <c r="H24" s="679"/>
      <c r="I24" s="679"/>
      <c r="J24" s="679"/>
      <c r="K24" s="679"/>
    </row>
    <row r="25" spans="2:11" x14ac:dyDescent="0.35">
      <c r="B25" s="737">
        <v>14</v>
      </c>
      <c r="C25" s="739" t="s">
        <v>945</v>
      </c>
      <c r="D25" s="709">
        <v>906.84614299999998</v>
      </c>
      <c r="E25" s="709">
        <v>694.33431499999995</v>
      </c>
      <c r="F25" s="709">
        <v>1252.5</v>
      </c>
      <c r="G25" s="709"/>
      <c r="H25" s="709">
        <v>906.84614299999998</v>
      </c>
      <c r="I25" s="709">
        <v>694.33431499999995</v>
      </c>
      <c r="J25" s="709">
        <v>1252.5</v>
      </c>
      <c r="K25" s="709"/>
    </row>
    <row r="26" spans="2:11" x14ac:dyDescent="0.35">
      <c r="B26" s="737">
        <v>15</v>
      </c>
      <c r="C26" s="739" t="s">
        <v>946</v>
      </c>
      <c r="D26" s="709">
        <v>123.339212</v>
      </c>
      <c r="E26" s="709">
        <v>426.52253300000001</v>
      </c>
      <c r="F26" s="709">
        <v>159.057613</v>
      </c>
      <c r="G26" s="709">
        <v>375.64703300000002</v>
      </c>
      <c r="H26" s="709">
        <v>18.500882000000001</v>
      </c>
      <c r="I26" s="709">
        <v>63.978380000000001</v>
      </c>
      <c r="J26" s="709">
        <v>23.858642</v>
      </c>
      <c r="K26" s="709">
        <v>56.347054999999997</v>
      </c>
    </row>
    <row r="27" spans="2:11" x14ac:dyDescent="0.35">
      <c r="B27" s="737">
        <v>16</v>
      </c>
      <c r="C27" s="739" t="s">
        <v>947</v>
      </c>
      <c r="D27" s="904"/>
      <c r="E27" s="904"/>
      <c r="F27" s="904"/>
      <c r="G27" s="904"/>
      <c r="H27" s="709">
        <v>933.28482799999995</v>
      </c>
      <c r="I27" s="709">
        <v>766.80207299999995</v>
      </c>
      <c r="J27" s="709">
        <v>2278.2880949999999</v>
      </c>
      <c r="K27" s="709">
        <v>2066.5912560000002</v>
      </c>
    </row>
    <row r="28" spans="2:11" ht="15" customHeight="1" x14ac:dyDescent="0.35">
      <c r="B28" s="905" t="s">
        <v>948</v>
      </c>
      <c r="C28" s="905"/>
      <c r="D28" s="905"/>
      <c r="E28" s="905"/>
      <c r="F28" s="905"/>
      <c r="G28" s="905"/>
      <c r="H28" s="905"/>
      <c r="I28" s="905"/>
      <c r="J28" s="905"/>
      <c r="K28" s="905"/>
    </row>
    <row r="29" spans="2:11" x14ac:dyDescent="0.35">
      <c r="B29" s="737">
        <v>17</v>
      </c>
      <c r="C29" s="739" t="s">
        <v>949</v>
      </c>
      <c r="D29" s="679"/>
      <c r="E29" s="679"/>
      <c r="F29" s="679"/>
      <c r="G29" s="679"/>
      <c r="H29" s="679"/>
      <c r="I29" s="679"/>
      <c r="J29" s="679"/>
      <c r="K29" s="679"/>
    </row>
    <row r="30" spans="2:11" x14ac:dyDescent="0.35">
      <c r="B30" s="737">
        <v>18</v>
      </c>
      <c r="C30" s="739" t="s">
        <v>950</v>
      </c>
      <c r="D30" s="709">
        <v>26.269656000000001</v>
      </c>
      <c r="E30" s="709">
        <v>24.247153999999998</v>
      </c>
      <c r="F30" s="709">
        <v>21.919035999999998</v>
      </c>
      <c r="G30" s="709">
        <v>29.210723999999999</v>
      </c>
      <c r="H30" s="775">
        <v>26.269656000000001</v>
      </c>
      <c r="I30" s="775">
        <v>24.247153999999998</v>
      </c>
      <c r="J30" s="775">
        <v>21.919035999999998</v>
      </c>
      <c r="K30" s="775">
        <v>29.210723999999999</v>
      </c>
    </row>
    <row r="31" spans="2:11" x14ac:dyDescent="0.35">
      <c r="B31" s="737">
        <v>19</v>
      </c>
      <c r="C31" s="739" t="s">
        <v>951</v>
      </c>
      <c r="D31" s="679"/>
      <c r="E31" s="709">
        <v>0.70840000000000003</v>
      </c>
      <c r="F31" s="709"/>
      <c r="G31" s="709">
        <v>12.386245000000001</v>
      </c>
      <c r="H31" s="709"/>
      <c r="I31" s="709">
        <v>0.70840000000000003</v>
      </c>
      <c r="J31" s="709"/>
      <c r="K31" s="709">
        <v>12.386245000000001</v>
      </c>
    </row>
    <row r="32" spans="2:11" ht="15" customHeight="1" x14ac:dyDescent="0.35">
      <c r="B32" s="897" t="s">
        <v>248</v>
      </c>
      <c r="C32" s="906" t="s">
        <v>952</v>
      </c>
      <c r="D32" s="904"/>
      <c r="E32" s="904"/>
      <c r="F32" s="904"/>
      <c r="G32" s="904"/>
      <c r="H32" s="907"/>
      <c r="I32" s="907"/>
      <c r="J32" s="907"/>
      <c r="K32" s="907"/>
    </row>
    <row r="33" spans="2:11" x14ac:dyDescent="0.35">
      <c r="B33" s="897"/>
      <c r="C33" s="906"/>
      <c r="D33" s="904"/>
      <c r="E33" s="904"/>
      <c r="F33" s="904"/>
      <c r="G33" s="904"/>
      <c r="H33" s="907"/>
      <c r="I33" s="907"/>
      <c r="J33" s="907"/>
      <c r="K33" s="907"/>
    </row>
    <row r="34" spans="2:11" ht="15" customHeight="1" x14ac:dyDescent="0.35">
      <c r="B34" s="897" t="s">
        <v>249</v>
      </c>
      <c r="C34" s="906" t="s">
        <v>953</v>
      </c>
      <c r="D34" s="904"/>
      <c r="E34" s="904"/>
      <c r="F34" s="904"/>
      <c r="G34" s="904"/>
      <c r="H34" s="907"/>
      <c r="I34" s="907"/>
      <c r="J34" s="907"/>
      <c r="K34" s="907"/>
    </row>
    <row r="35" spans="2:11" x14ac:dyDescent="0.35">
      <c r="B35" s="897"/>
      <c r="C35" s="906"/>
      <c r="D35" s="904"/>
      <c r="E35" s="904"/>
      <c r="F35" s="904"/>
      <c r="G35" s="904"/>
      <c r="H35" s="907"/>
      <c r="I35" s="907"/>
      <c r="J35" s="907"/>
      <c r="K35" s="907"/>
    </row>
    <row r="36" spans="2:11" x14ac:dyDescent="0.35">
      <c r="B36" s="737">
        <v>20</v>
      </c>
      <c r="C36" s="739" t="s">
        <v>954</v>
      </c>
      <c r="D36" s="709">
        <v>26.269656000000001</v>
      </c>
      <c r="E36" s="709">
        <v>24.955553999999999</v>
      </c>
      <c r="F36" s="709">
        <v>21.919035999999998</v>
      </c>
      <c r="G36" s="709">
        <v>41.596969000000001</v>
      </c>
      <c r="H36" s="709">
        <v>26.269656000000001</v>
      </c>
      <c r="I36" s="709">
        <v>24.955553999999999</v>
      </c>
      <c r="J36" s="709">
        <v>21.919035999999998</v>
      </c>
      <c r="K36" s="709">
        <v>41.596969000000001</v>
      </c>
    </row>
    <row r="37" spans="2:11" x14ac:dyDescent="0.35">
      <c r="B37" s="897" t="s">
        <v>131</v>
      </c>
      <c r="C37" s="908" t="s">
        <v>955</v>
      </c>
      <c r="D37" s="907"/>
      <c r="E37" s="907"/>
      <c r="F37" s="907"/>
      <c r="G37" s="907"/>
      <c r="H37" s="907"/>
      <c r="I37" s="907"/>
      <c r="J37" s="907"/>
      <c r="K37" s="907"/>
    </row>
    <row r="38" spans="2:11" x14ac:dyDescent="0.35">
      <c r="B38" s="897"/>
      <c r="C38" s="908"/>
      <c r="D38" s="907"/>
      <c r="E38" s="907"/>
      <c r="F38" s="907"/>
      <c r="G38" s="907"/>
      <c r="H38" s="907"/>
      <c r="I38" s="907"/>
      <c r="J38" s="907"/>
      <c r="K38" s="907"/>
    </row>
    <row r="39" spans="2:11" ht="15" customHeight="1" x14ac:dyDescent="0.35">
      <c r="B39" s="897" t="s">
        <v>132</v>
      </c>
      <c r="C39" s="908" t="s">
        <v>956</v>
      </c>
      <c r="D39" s="907"/>
      <c r="E39" s="907"/>
      <c r="F39" s="907"/>
      <c r="G39" s="907"/>
      <c r="H39" s="907"/>
      <c r="I39" s="907"/>
      <c r="J39" s="907"/>
      <c r="K39" s="907"/>
    </row>
    <row r="40" spans="2:11" x14ac:dyDescent="0.35">
      <c r="B40" s="897"/>
      <c r="C40" s="908"/>
      <c r="D40" s="907"/>
      <c r="E40" s="907"/>
      <c r="F40" s="907"/>
      <c r="G40" s="907"/>
      <c r="H40" s="907"/>
      <c r="I40" s="907"/>
      <c r="J40" s="907"/>
      <c r="K40" s="907"/>
    </row>
    <row r="41" spans="2:11" ht="15" customHeight="1" x14ac:dyDescent="0.35">
      <c r="B41" s="897" t="s">
        <v>133</v>
      </c>
      <c r="C41" s="908" t="s">
        <v>957</v>
      </c>
      <c r="D41" s="915">
        <v>26.269656000000001</v>
      </c>
      <c r="E41" s="913">
        <v>24.955553999999999</v>
      </c>
      <c r="F41" s="913">
        <v>21.919035999999998</v>
      </c>
      <c r="G41" s="913">
        <v>41.596969000000001</v>
      </c>
      <c r="H41" s="913">
        <v>26.269656000000001</v>
      </c>
      <c r="I41" s="913">
        <v>24.955553999999999</v>
      </c>
      <c r="J41" s="913">
        <v>21.919035999999998</v>
      </c>
      <c r="K41" s="913">
        <v>41.596969000000001</v>
      </c>
    </row>
    <row r="42" spans="2:11" x14ac:dyDescent="0.35">
      <c r="B42" s="897"/>
      <c r="C42" s="908"/>
      <c r="D42" s="916"/>
      <c r="E42" s="914"/>
      <c r="F42" s="914"/>
      <c r="G42" s="914"/>
      <c r="H42" s="914"/>
      <c r="I42" s="914"/>
      <c r="J42" s="914"/>
      <c r="K42" s="914"/>
    </row>
    <row r="43" spans="2:11" x14ac:dyDescent="0.35">
      <c r="B43" s="909" t="s">
        <v>958</v>
      </c>
      <c r="C43" s="910"/>
      <c r="D43" s="910"/>
      <c r="E43" s="910"/>
      <c r="F43" s="910"/>
      <c r="G43" s="910"/>
      <c r="H43" s="910"/>
      <c r="I43" s="910"/>
      <c r="J43" s="910"/>
      <c r="K43" s="911"/>
    </row>
    <row r="44" spans="2:11" x14ac:dyDescent="0.35">
      <c r="B44" s="115" t="s">
        <v>250</v>
      </c>
      <c r="C44" s="734" t="s">
        <v>959</v>
      </c>
      <c r="D44" s="912"/>
      <c r="E44" s="912"/>
      <c r="F44" s="912"/>
      <c r="G44" s="912"/>
      <c r="H44" s="380">
        <v>4531.7031366666697</v>
      </c>
      <c r="I44" s="380">
        <v>5992.2533333333304</v>
      </c>
      <c r="J44" s="380">
        <v>6959.4833333333299</v>
      </c>
      <c r="K44" s="380">
        <v>6823.5919899999999</v>
      </c>
    </row>
    <row r="45" spans="2:11" x14ac:dyDescent="0.35">
      <c r="B45" s="115">
        <v>22</v>
      </c>
      <c r="C45" s="734" t="s">
        <v>960</v>
      </c>
      <c r="D45" s="912"/>
      <c r="E45" s="912"/>
      <c r="F45" s="912"/>
      <c r="G45" s="912"/>
      <c r="H45" s="381">
        <v>907.01516172904996</v>
      </c>
      <c r="I45" s="381">
        <v>741.84651895105003</v>
      </c>
      <c r="J45" s="381">
        <v>2256.3690589539001</v>
      </c>
      <c r="K45" s="380">
        <v>2024.9942869884001</v>
      </c>
    </row>
    <row r="46" spans="2:11" x14ac:dyDescent="0.35">
      <c r="B46" s="115">
        <v>23</v>
      </c>
      <c r="C46" s="734" t="s">
        <v>961</v>
      </c>
      <c r="D46" s="912"/>
      <c r="E46" s="912"/>
      <c r="F46" s="912"/>
      <c r="G46" s="912"/>
      <c r="H46" s="382">
        <v>4.9962815704511998</v>
      </c>
      <c r="I46" s="382">
        <v>8.0774839272767771</v>
      </c>
      <c r="J46" s="382">
        <v>3.0843727916389247</v>
      </c>
      <c r="K46" s="382">
        <v>3.3696845634799999</v>
      </c>
    </row>
    <row r="48" spans="2:11" x14ac:dyDescent="0.35">
      <c r="B48" s="50"/>
    </row>
  </sheetData>
  <mergeCells count="56">
    <mergeCell ref="B43:K43"/>
    <mergeCell ref="D44:G44"/>
    <mergeCell ref="D45:G45"/>
    <mergeCell ref="D46:G46"/>
    <mergeCell ref="G41:G42"/>
    <mergeCell ref="H41:H42"/>
    <mergeCell ref="I41:I42"/>
    <mergeCell ref="J41:J42"/>
    <mergeCell ref="K41:K42"/>
    <mergeCell ref="B41:B42"/>
    <mergeCell ref="C41:C42"/>
    <mergeCell ref="D41:D42"/>
    <mergeCell ref="E41:E42"/>
    <mergeCell ref="F41:F42"/>
    <mergeCell ref="K37:K38"/>
    <mergeCell ref="B39:B40"/>
    <mergeCell ref="C39:C40"/>
    <mergeCell ref="D39:D40"/>
    <mergeCell ref="E39:E40"/>
    <mergeCell ref="F39:F40"/>
    <mergeCell ref="G39:G40"/>
    <mergeCell ref="H39:H40"/>
    <mergeCell ref="I39:I40"/>
    <mergeCell ref="J39:J40"/>
    <mergeCell ref="K39:K40"/>
    <mergeCell ref="K34:K35"/>
    <mergeCell ref="B37:B38"/>
    <mergeCell ref="C37:C38"/>
    <mergeCell ref="D37:D38"/>
    <mergeCell ref="E37:E38"/>
    <mergeCell ref="F37:F38"/>
    <mergeCell ref="G37:G38"/>
    <mergeCell ref="H37:H38"/>
    <mergeCell ref="I37:I38"/>
    <mergeCell ref="J37:J38"/>
    <mergeCell ref="B34:B35"/>
    <mergeCell ref="C34:C35"/>
    <mergeCell ref="D34:G35"/>
    <mergeCell ref="H34:H35"/>
    <mergeCell ref="I34:I35"/>
    <mergeCell ref="J34:J35"/>
    <mergeCell ref="D27:G27"/>
    <mergeCell ref="B28:K28"/>
    <mergeCell ref="B32:B33"/>
    <mergeCell ref="C32:C33"/>
    <mergeCell ref="D32:G33"/>
    <mergeCell ref="H32:H33"/>
    <mergeCell ref="I32:I33"/>
    <mergeCell ref="J32:J33"/>
    <mergeCell ref="K32:K33"/>
    <mergeCell ref="D20:G20"/>
    <mergeCell ref="D7:G7"/>
    <mergeCell ref="H7:K7"/>
    <mergeCell ref="B10:K10"/>
    <mergeCell ref="D11:G11"/>
    <mergeCell ref="B12:K12"/>
  </mergeCells>
  <pageMargins left="0.70866141732283472" right="0.70866141732283472" top="0.74803149606299213" bottom="0.74803149606299213" header="0.31496062992125984" footer="0.31496062992125984"/>
  <pageSetup paperSize="9" orientation="landscape" r:id="rId1"/>
  <headerFooter>
    <oddHeader>&amp;CDA
Bilag XIII</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89F23-A627-4029-980C-702117B954FC}">
  <sheetPr>
    <tabColor theme="5" tint="0.59999389629810485"/>
  </sheetPr>
  <dimension ref="A1:H45"/>
  <sheetViews>
    <sheetView showGridLines="0" zoomScaleNormal="100" workbookViewId="0"/>
  </sheetViews>
  <sheetFormatPr defaultColWidth="9.1796875" defaultRowHeight="14.5" x14ac:dyDescent="0.35"/>
  <cols>
    <col min="1" max="1" width="9.1796875" style="437" customWidth="1"/>
    <col min="2" max="2" width="10.453125" style="437" customWidth="1"/>
    <col min="3" max="3" width="52.26953125" style="437" customWidth="1"/>
    <col min="4" max="4" width="13.81640625" style="437" customWidth="1"/>
    <col min="5" max="5" width="16" style="437" customWidth="1"/>
    <col min="6" max="6" width="18.1796875" style="437" customWidth="1"/>
    <col min="7" max="7" width="12.54296875" style="437" customWidth="1"/>
    <col min="8" max="8" width="17.81640625" style="437" customWidth="1"/>
    <col min="9" max="9" width="16.81640625" style="437" customWidth="1"/>
    <col min="10" max="10" width="18.54296875" style="437" customWidth="1"/>
    <col min="11" max="16384" width="9.1796875" style="437"/>
  </cols>
  <sheetData>
    <row r="1" spans="1:8" x14ac:dyDescent="0.35">
      <c r="A1" s="10"/>
      <c r="B1" s="3" t="s">
        <v>1398</v>
      </c>
      <c r="C1" s="3" t="s">
        <v>33</v>
      </c>
    </row>
    <row r="2" spans="1:8" ht="18.5" x14ac:dyDescent="0.35">
      <c r="B2" s="339" t="s">
        <v>962</v>
      </c>
      <c r="C2" s="474"/>
      <c r="D2" s="474"/>
      <c r="E2" s="340"/>
      <c r="F2" s="474"/>
      <c r="G2" s="474"/>
      <c r="H2" s="340"/>
    </row>
    <row r="3" spans="1:8" ht="15.5" x14ac:dyDescent="0.35">
      <c r="B3" s="110" t="s">
        <v>963</v>
      </c>
    </row>
    <row r="4" spans="1:8" s="153" customFormat="1" ht="15" thickBot="1" x14ac:dyDescent="0.4"/>
    <row r="5" spans="1:8" ht="15" thickBot="1" x14ac:dyDescent="0.4">
      <c r="B5" s="920"/>
      <c r="C5" s="921"/>
      <c r="D5" s="740" t="s">
        <v>71</v>
      </c>
      <c r="E5" s="740" t="s">
        <v>72</v>
      </c>
      <c r="F5" s="590" t="s">
        <v>73</v>
      </c>
      <c r="G5" s="741" t="s">
        <v>84</v>
      </c>
      <c r="H5" s="641" t="s">
        <v>85</v>
      </c>
    </row>
    <row r="6" spans="1:8" ht="15.75" customHeight="1" thickBot="1" x14ac:dyDescent="0.4">
      <c r="B6" s="922" t="s">
        <v>964</v>
      </c>
      <c r="C6" s="923"/>
      <c r="D6" s="917" t="s">
        <v>965</v>
      </c>
      <c r="E6" s="918"/>
      <c r="F6" s="918"/>
      <c r="G6" s="919"/>
      <c r="H6" s="926" t="s">
        <v>966</v>
      </c>
    </row>
    <row r="7" spans="1:8" ht="15" thickBot="1" x14ac:dyDescent="0.4">
      <c r="B7" s="924"/>
      <c r="C7" s="925"/>
      <c r="D7" s="742" t="s">
        <v>967</v>
      </c>
      <c r="E7" s="742" t="s">
        <v>968</v>
      </c>
      <c r="F7" s="742" t="s">
        <v>969</v>
      </c>
      <c r="G7" s="743" t="s">
        <v>970</v>
      </c>
      <c r="H7" s="927"/>
    </row>
    <row r="8" spans="1:8" ht="15" thickBot="1" x14ac:dyDescent="0.4">
      <c r="B8" s="116" t="s">
        <v>971</v>
      </c>
      <c r="C8" s="117"/>
      <c r="D8" s="117"/>
      <c r="E8" s="118"/>
      <c r="F8" s="117"/>
      <c r="G8" s="117"/>
      <c r="H8" s="119"/>
    </row>
    <row r="9" spans="1:8" ht="15" thickBot="1" x14ac:dyDescent="0.4">
      <c r="B9" s="642">
        <v>1</v>
      </c>
      <c r="C9" s="643" t="s">
        <v>972</v>
      </c>
      <c r="D9" s="383">
        <v>15070.545135</v>
      </c>
      <c r="E9" s="120"/>
      <c r="F9" s="121"/>
      <c r="G9" s="385">
        <v>1300</v>
      </c>
      <c r="H9" s="386">
        <v>16370.545134649999</v>
      </c>
    </row>
    <row r="10" spans="1:8" ht="15" thickBot="1" x14ac:dyDescent="0.4">
      <c r="B10" s="644">
        <v>2</v>
      </c>
      <c r="C10" s="122" t="s">
        <v>462</v>
      </c>
      <c r="D10" s="384">
        <v>15070.545135</v>
      </c>
      <c r="E10" s="645"/>
      <c r="F10" s="646"/>
      <c r="G10" s="647">
        <v>1300</v>
      </c>
      <c r="H10" s="648">
        <v>16370.545134649999</v>
      </c>
    </row>
    <row r="11" spans="1:8" ht="15" thickBot="1" x14ac:dyDescent="0.4">
      <c r="B11" s="644">
        <v>3</v>
      </c>
      <c r="C11" s="122" t="s">
        <v>973</v>
      </c>
      <c r="D11" s="123"/>
      <c r="E11" s="645"/>
      <c r="F11" s="646"/>
      <c r="G11" s="754"/>
      <c r="H11" s="649"/>
    </row>
    <row r="12" spans="1:8" ht="15" thickBot="1" x14ac:dyDescent="0.4">
      <c r="B12" s="650">
        <v>4</v>
      </c>
      <c r="C12" s="643" t="s">
        <v>974</v>
      </c>
      <c r="D12" s="123"/>
      <c r="E12" s="120"/>
      <c r="F12" s="121"/>
      <c r="G12" s="124"/>
      <c r="H12" s="125"/>
    </row>
    <row r="13" spans="1:8" ht="15" thickBot="1" x14ac:dyDescent="0.4">
      <c r="B13" s="644">
        <v>5</v>
      </c>
      <c r="C13" s="122" t="s">
        <v>934</v>
      </c>
      <c r="D13" s="123"/>
      <c r="E13" s="756"/>
      <c r="F13" s="651"/>
      <c r="G13" s="754"/>
      <c r="H13" s="649"/>
    </row>
    <row r="14" spans="1:8" ht="15" thickBot="1" x14ac:dyDescent="0.4">
      <c r="B14" s="644">
        <v>6</v>
      </c>
      <c r="C14" s="122" t="s">
        <v>935</v>
      </c>
      <c r="D14" s="123"/>
      <c r="E14" s="756"/>
      <c r="F14" s="651"/>
      <c r="G14" s="754"/>
      <c r="H14" s="649"/>
    </row>
    <row r="15" spans="1:8" ht="15" thickBot="1" x14ac:dyDescent="0.4">
      <c r="B15" s="650">
        <v>7</v>
      </c>
      <c r="C15" s="643" t="s">
        <v>975</v>
      </c>
      <c r="D15" s="123"/>
      <c r="E15" s="388">
        <v>999.63157899999999</v>
      </c>
      <c r="F15" s="389">
        <v>1004.6625</v>
      </c>
      <c r="G15" s="390">
        <v>2994.1932773100002</v>
      </c>
      <c r="H15" s="391">
        <v>3496.5245283099998</v>
      </c>
    </row>
    <row r="16" spans="1:8" ht="15" thickBot="1" x14ac:dyDescent="0.4">
      <c r="B16" s="644">
        <v>8</v>
      </c>
      <c r="C16" s="122" t="s">
        <v>976</v>
      </c>
      <c r="D16" s="123"/>
      <c r="E16" s="652"/>
      <c r="F16" s="651"/>
      <c r="G16" s="754"/>
      <c r="H16" s="649"/>
    </row>
    <row r="17" spans="2:8" ht="15" thickBot="1" x14ac:dyDescent="0.4">
      <c r="B17" s="644">
        <v>9</v>
      </c>
      <c r="C17" s="126" t="s">
        <v>977</v>
      </c>
      <c r="D17" s="123"/>
      <c r="E17" s="653">
        <v>999.63157899999999</v>
      </c>
      <c r="F17" s="654">
        <v>1004.6625</v>
      </c>
      <c r="G17" s="647">
        <v>2994.1932773100002</v>
      </c>
      <c r="H17" s="648">
        <v>3496.5245283099998</v>
      </c>
    </row>
    <row r="18" spans="2:8" ht="15" thickBot="1" x14ac:dyDescent="0.4">
      <c r="B18" s="650">
        <v>10</v>
      </c>
      <c r="C18" s="643" t="s">
        <v>978</v>
      </c>
      <c r="D18" s="123"/>
      <c r="E18" s="120"/>
      <c r="F18" s="121"/>
      <c r="G18" s="390">
        <v>181915.64110524001</v>
      </c>
      <c r="H18" s="125"/>
    </row>
    <row r="19" spans="2:8" ht="15" thickBot="1" x14ac:dyDescent="0.4">
      <c r="B19" s="650">
        <v>11</v>
      </c>
      <c r="C19" s="643" t="s">
        <v>979</v>
      </c>
      <c r="D19" s="120"/>
      <c r="E19" s="392">
        <v>894.61963000000003</v>
      </c>
      <c r="F19" s="121"/>
      <c r="G19" s="390">
        <v>19.579986000000002</v>
      </c>
      <c r="H19" s="391">
        <v>19.579976259999999</v>
      </c>
    </row>
    <row r="20" spans="2:8" ht="15" thickBot="1" x14ac:dyDescent="0.4">
      <c r="B20" s="644">
        <v>12</v>
      </c>
      <c r="C20" s="122" t="s">
        <v>980</v>
      </c>
      <c r="D20" s="756"/>
      <c r="E20" s="123"/>
      <c r="F20" s="127"/>
      <c r="G20" s="128"/>
      <c r="H20" s="655"/>
    </row>
    <row r="21" spans="2:8" ht="29.5" thickBot="1" x14ac:dyDescent="0.4">
      <c r="B21" s="644">
        <v>13</v>
      </c>
      <c r="C21" s="122" t="s">
        <v>981</v>
      </c>
      <c r="D21" s="123"/>
      <c r="E21" s="653">
        <v>894.61963000000003</v>
      </c>
      <c r="F21" s="654"/>
      <c r="G21" s="647">
        <v>19.579986000000002</v>
      </c>
      <c r="H21" s="648">
        <v>19.579976259999999</v>
      </c>
    </row>
    <row r="22" spans="2:8" ht="15" thickBot="1" x14ac:dyDescent="0.4">
      <c r="B22" s="129">
        <v>14</v>
      </c>
      <c r="C22" s="130" t="s">
        <v>982</v>
      </c>
      <c r="D22" s="656"/>
      <c r="E22" s="656"/>
      <c r="F22" s="657"/>
      <c r="G22" s="658"/>
      <c r="H22" s="393">
        <v>19886.649638999999</v>
      </c>
    </row>
    <row r="23" spans="2:8" ht="15" thickBot="1" x14ac:dyDescent="0.4">
      <c r="B23" s="928" t="s">
        <v>983</v>
      </c>
      <c r="C23" s="929"/>
      <c r="D23" s="929"/>
      <c r="E23" s="929"/>
      <c r="F23" s="929"/>
      <c r="G23" s="929"/>
      <c r="H23" s="930"/>
    </row>
    <row r="24" spans="2:8" ht="15" thickBot="1" x14ac:dyDescent="0.4">
      <c r="B24" s="650">
        <v>15</v>
      </c>
      <c r="C24" s="643" t="s">
        <v>931</v>
      </c>
      <c r="D24" s="659"/>
      <c r="E24" s="131"/>
      <c r="F24" s="132"/>
      <c r="G24" s="133"/>
      <c r="H24" s="391">
        <v>363.2997074896</v>
      </c>
    </row>
    <row r="25" spans="2:8" ht="29.5" thickBot="1" x14ac:dyDescent="0.4">
      <c r="B25" s="650" t="s">
        <v>251</v>
      </c>
      <c r="C25" s="643" t="s">
        <v>984</v>
      </c>
      <c r="D25" s="660"/>
      <c r="E25" s="120"/>
      <c r="F25" s="121"/>
      <c r="G25" s="134"/>
      <c r="H25" s="125"/>
    </row>
    <row r="26" spans="2:8" ht="29.5" thickBot="1" x14ac:dyDescent="0.4">
      <c r="B26" s="650">
        <v>16</v>
      </c>
      <c r="C26" s="643" t="s">
        <v>985</v>
      </c>
      <c r="D26" s="659"/>
      <c r="E26" s="120"/>
      <c r="F26" s="121"/>
      <c r="G26" s="134"/>
      <c r="H26" s="125"/>
    </row>
    <row r="27" spans="2:8" ht="15" thickBot="1" x14ac:dyDescent="0.4">
      <c r="B27" s="650">
        <v>17</v>
      </c>
      <c r="C27" s="643" t="s">
        <v>986</v>
      </c>
      <c r="D27" s="659"/>
      <c r="E27" s="387">
        <v>24.638362990000001</v>
      </c>
      <c r="F27" s="121"/>
      <c r="G27" s="389">
        <v>10704.275486910001</v>
      </c>
      <c r="H27" s="391">
        <v>9107.7737240000006</v>
      </c>
    </row>
    <row r="28" spans="2:8" ht="44" thickBot="1" x14ac:dyDescent="0.4">
      <c r="B28" s="644">
        <v>18</v>
      </c>
      <c r="C28" s="135" t="s">
        <v>987</v>
      </c>
      <c r="D28" s="659"/>
      <c r="E28" s="756"/>
      <c r="F28" s="651"/>
      <c r="G28" s="590"/>
      <c r="H28" s="649"/>
    </row>
    <row r="29" spans="2:8" ht="44" thickBot="1" x14ac:dyDescent="0.4">
      <c r="B29" s="644">
        <v>19</v>
      </c>
      <c r="C29" s="122" t="s">
        <v>988</v>
      </c>
      <c r="D29" s="659"/>
      <c r="E29" s="596">
        <v>24.638362990000001</v>
      </c>
      <c r="F29" s="651"/>
      <c r="G29" s="590"/>
      <c r="H29" s="648">
        <v>2.463836299</v>
      </c>
    </row>
    <row r="30" spans="2:8" ht="44" thickBot="1" x14ac:dyDescent="0.4">
      <c r="B30" s="644">
        <v>20</v>
      </c>
      <c r="C30" s="122" t="s">
        <v>989</v>
      </c>
      <c r="D30" s="659"/>
      <c r="E30" s="756"/>
      <c r="F30" s="651"/>
      <c r="G30" s="590"/>
      <c r="H30" s="649"/>
    </row>
    <row r="31" spans="2:8" ht="29.5" thickBot="1" x14ac:dyDescent="0.4">
      <c r="B31" s="644">
        <v>21</v>
      </c>
      <c r="C31" s="136" t="s">
        <v>990</v>
      </c>
      <c r="D31" s="659"/>
      <c r="E31" s="756"/>
      <c r="F31" s="651"/>
      <c r="G31" s="590"/>
      <c r="H31" s="649"/>
    </row>
    <row r="32" spans="2:8" ht="15" thickBot="1" x14ac:dyDescent="0.4">
      <c r="B32" s="644">
        <v>22</v>
      </c>
      <c r="C32" s="122" t="s">
        <v>991</v>
      </c>
      <c r="D32" s="659"/>
      <c r="E32" s="756"/>
      <c r="F32" s="651"/>
      <c r="G32" s="590"/>
      <c r="H32" s="649"/>
    </row>
    <row r="33" spans="2:8" ht="29.5" thickBot="1" x14ac:dyDescent="0.4">
      <c r="B33" s="644">
        <v>23</v>
      </c>
      <c r="C33" s="136" t="s">
        <v>990</v>
      </c>
      <c r="D33" s="659"/>
      <c r="E33" s="756"/>
      <c r="F33" s="651"/>
      <c r="G33" s="590"/>
      <c r="H33" s="649"/>
    </row>
    <row r="34" spans="2:8" ht="44" thickBot="1" x14ac:dyDescent="0.4">
      <c r="B34" s="644">
        <v>24</v>
      </c>
      <c r="C34" s="122" t="s">
        <v>992</v>
      </c>
      <c r="D34" s="659"/>
      <c r="E34" s="756"/>
      <c r="F34" s="651"/>
      <c r="G34" s="654">
        <v>10704.275486905901</v>
      </c>
      <c r="H34" s="648">
        <v>9105.3098878840301</v>
      </c>
    </row>
    <row r="35" spans="2:8" ht="15" thickBot="1" x14ac:dyDescent="0.4">
      <c r="B35" s="650">
        <v>25</v>
      </c>
      <c r="C35" s="643" t="s">
        <v>993</v>
      </c>
      <c r="D35" s="659"/>
      <c r="E35" s="120"/>
      <c r="F35" s="121"/>
      <c r="G35" s="389">
        <v>183496.50688524</v>
      </c>
      <c r="H35" s="125"/>
    </row>
    <row r="36" spans="2:8" ht="15" thickBot="1" x14ac:dyDescent="0.4">
      <c r="B36" s="650">
        <v>26</v>
      </c>
      <c r="C36" s="643" t="s">
        <v>994</v>
      </c>
      <c r="D36" s="120"/>
      <c r="E36" s="137"/>
      <c r="F36" s="394">
        <v>4169.0088740000001</v>
      </c>
      <c r="G36" s="394">
        <v>12.243772</v>
      </c>
      <c r="H36" s="395">
        <v>2096.7482089999999</v>
      </c>
    </row>
    <row r="37" spans="2:8" ht="15" thickBot="1" x14ac:dyDescent="0.4">
      <c r="B37" s="644">
        <v>27</v>
      </c>
      <c r="C37" s="122" t="s">
        <v>995</v>
      </c>
      <c r="D37" s="659"/>
      <c r="E37" s="659"/>
      <c r="F37" s="661"/>
      <c r="G37" s="590"/>
      <c r="H37" s="662"/>
    </row>
    <row r="38" spans="2:8" ht="29.5" thickBot="1" x14ac:dyDescent="0.4">
      <c r="B38" s="644">
        <v>28</v>
      </c>
      <c r="C38" s="122" t="s">
        <v>996</v>
      </c>
      <c r="D38" s="659"/>
      <c r="E38" s="917"/>
      <c r="F38" s="918"/>
      <c r="G38" s="919"/>
      <c r="H38" s="649"/>
    </row>
    <row r="39" spans="2:8" ht="15" thickBot="1" x14ac:dyDescent="0.4">
      <c r="B39" s="644">
        <v>29</v>
      </c>
      <c r="C39" s="122" t="s">
        <v>1417</v>
      </c>
      <c r="D39" s="663"/>
      <c r="E39" s="917"/>
      <c r="F39" s="918"/>
      <c r="G39" s="919"/>
      <c r="H39" s="649"/>
    </row>
    <row r="40" spans="2:8" ht="29.5" thickBot="1" x14ac:dyDescent="0.4">
      <c r="B40" s="644">
        <v>30</v>
      </c>
      <c r="C40" s="122" t="s">
        <v>997</v>
      </c>
      <c r="D40" s="659"/>
      <c r="E40" s="917"/>
      <c r="F40" s="918"/>
      <c r="G40" s="919"/>
      <c r="H40" s="649"/>
    </row>
    <row r="41" spans="2:8" ht="15" thickBot="1" x14ac:dyDescent="0.4">
      <c r="B41" s="644">
        <v>31</v>
      </c>
      <c r="C41" s="122" t="s">
        <v>998</v>
      </c>
      <c r="D41" s="659"/>
      <c r="E41" s="138"/>
      <c r="F41" s="396">
        <v>4169.0088740000001</v>
      </c>
      <c r="G41" s="654">
        <v>12.243772</v>
      </c>
      <c r="H41" s="648">
        <v>2096.7482089999999</v>
      </c>
    </row>
    <row r="42" spans="2:8" ht="15" thickBot="1" x14ac:dyDescent="0.4">
      <c r="B42" s="650">
        <v>32</v>
      </c>
      <c r="C42" s="643" t="s">
        <v>999</v>
      </c>
      <c r="D42" s="659"/>
      <c r="E42" s="139"/>
      <c r="F42" s="140"/>
      <c r="G42" s="141"/>
      <c r="H42" s="142"/>
    </row>
    <row r="43" spans="2:8" ht="15" thickBot="1" x14ac:dyDescent="0.4">
      <c r="B43" s="129">
        <v>33</v>
      </c>
      <c r="C43" s="130" t="s">
        <v>1000</v>
      </c>
      <c r="D43" s="656"/>
      <c r="E43" s="656"/>
      <c r="F43" s="657"/>
      <c r="G43" s="664"/>
      <c r="H43" s="393">
        <v>11567.821641</v>
      </c>
    </row>
    <row r="44" spans="2:8" ht="15" thickBot="1" x14ac:dyDescent="0.4">
      <c r="B44" s="129">
        <v>34</v>
      </c>
      <c r="C44" s="143" t="s">
        <v>1001</v>
      </c>
      <c r="D44" s="656"/>
      <c r="E44" s="656"/>
      <c r="F44" s="657"/>
      <c r="G44" s="657"/>
      <c r="H44" s="397">
        <v>1.7191350000000001</v>
      </c>
    </row>
    <row r="45" spans="2:8" x14ac:dyDescent="0.35">
      <c r="B45" s="522"/>
      <c r="C45" s="522"/>
      <c r="D45" s="522"/>
      <c r="E45" s="522"/>
      <c r="F45" s="522"/>
      <c r="G45" s="522"/>
      <c r="H45" s="522"/>
    </row>
  </sheetData>
  <mergeCells count="8">
    <mergeCell ref="H6:H7"/>
    <mergeCell ref="B23:H23"/>
    <mergeCell ref="E38:G38"/>
    <mergeCell ref="E39:G39"/>
    <mergeCell ref="E40:G40"/>
    <mergeCell ref="B5:C5"/>
    <mergeCell ref="B6:C7"/>
    <mergeCell ref="D6:G6"/>
  </mergeCells>
  <pageMargins left="0.70866141732283472" right="0.70866141732283472" top="0.74803149606299213" bottom="0.74803149606299213" header="0.31496062992125984" footer="0.31496062992125984"/>
  <pageSetup paperSize="9" orientation="landscape" r:id="rId1"/>
  <headerFooter>
    <oddHeader>&amp;CDA
Bilag XIII</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B128B-4B2B-41DA-89D7-21CF15B7030F}">
  <sheetPr>
    <tabColor theme="9"/>
  </sheetPr>
  <dimension ref="A1:J61"/>
  <sheetViews>
    <sheetView zoomScaleNormal="100" workbookViewId="0"/>
  </sheetViews>
  <sheetFormatPr defaultColWidth="9.1796875" defaultRowHeight="14.5" x14ac:dyDescent="0.35"/>
  <cols>
    <col min="1" max="16384" width="9.1796875" style="437"/>
  </cols>
  <sheetData>
    <row r="1" spans="1:10" ht="18.5" x14ac:dyDescent="0.45">
      <c r="A1" s="419" t="s">
        <v>1386</v>
      </c>
      <c r="B1" s="420"/>
      <c r="C1" s="420"/>
      <c r="D1" s="420"/>
      <c r="E1" s="420"/>
      <c r="F1" s="481"/>
      <c r="G1" s="481"/>
      <c r="H1" s="481"/>
      <c r="I1" s="481"/>
      <c r="J1" s="481"/>
    </row>
    <row r="3" spans="1:10" x14ac:dyDescent="0.35">
      <c r="A3" t="s">
        <v>1387</v>
      </c>
      <c r="B3"/>
      <c r="C3"/>
    </row>
    <row r="4" spans="1:10" x14ac:dyDescent="0.35">
      <c r="A4" t="s">
        <v>1388</v>
      </c>
      <c r="B4"/>
      <c r="C4"/>
    </row>
    <row r="5" spans="1:10" x14ac:dyDescent="0.35">
      <c r="A5" t="s">
        <v>1389</v>
      </c>
      <c r="B5"/>
      <c r="C5"/>
    </row>
    <row r="6" spans="1:10" x14ac:dyDescent="0.35">
      <c r="A6" t="s">
        <v>1390</v>
      </c>
      <c r="B6"/>
      <c r="C6"/>
    </row>
    <row r="7" spans="1:10" x14ac:dyDescent="0.35">
      <c r="A7" t="s">
        <v>1391</v>
      </c>
      <c r="B7"/>
      <c r="C7"/>
    </row>
    <row r="8" spans="1:10" x14ac:dyDescent="0.35">
      <c r="A8" t="s">
        <v>1392</v>
      </c>
      <c r="B8"/>
      <c r="C8"/>
    </row>
    <row r="9" spans="1:10" x14ac:dyDescent="0.35">
      <c r="A9"/>
      <c r="B9"/>
      <c r="C9"/>
    </row>
    <row r="10" spans="1:10" x14ac:dyDescent="0.35">
      <c r="A10" t="s">
        <v>1393</v>
      </c>
      <c r="B10"/>
      <c r="C10"/>
    </row>
    <row r="11" spans="1:10" x14ac:dyDescent="0.35">
      <c r="A11" t="s">
        <v>1</v>
      </c>
      <c r="B11"/>
      <c r="C11" t="s">
        <v>1394</v>
      </c>
    </row>
    <row r="12" spans="1:10" x14ac:dyDescent="0.35">
      <c r="A12" t="s">
        <v>53</v>
      </c>
      <c r="B12"/>
      <c r="C12" t="s">
        <v>1394</v>
      </c>
    </row>
    <row r="13" spans="1:10" x14ac:dyDescent="0.35">
      <c r="A13" t="s">
        <v>54</v>
      </c>
      <c r="B13"/>
      <c r="C13" t="s">
        <v>1395</v>
      </c>
    </row>
    <row r="14" spans="1:10" x14ac:dyDescent="0.35">
      <c r="A14" t="s">
        <v>55</v>
      </c>
      <c r="B14"/>
      <c r="C14" t="s">
        <v>1394</v>
      </c>
    </row>
    <row r="15" spans="1:10" x14ac:dyDescent="0.35">
      <c r="A15" t="s">
        <v>56</v>
      </c>
      <c r="B15"/>
      <c r="C15" t="s">
        <v>1394</v>
      </c>
    </row>
    <row r="16" spans="1:10" x14ac:dyDescent="0.35">
      <c r="A16" t="s">
        <v>2</v>
      </c>
      <c r="B16"/>
      <c r="C16" t="s">
        <v>1394</v>
      </c>
    </row>
    <row r="17" spans="1:3" x14ac:dyDescent="0.35">
      <c r="A17" t="s">
        <v>3</v>
      </c>
      <c r="B17"/>
      <c r="C17" t="s">
        <v>1394</v>
      </c>
    </row>
    <row r="18" spans="1:3" x14ac:dyDescent="0.35">
      <c r="A18" t="s">
        <v>4</v>
      </c>
      <c r="B18"/>
      <c r="C18" t="s">
        <v>1394</v>
      </c>
    </row>
    <row r="19" spans="1:3" x14ac:dyDescent="0.35">
      <c r="A19" t="s">
        <v>57</v>
      </c>
      <c r="B19"/>
      <c r="C19" t="s">
        <v>1394</v>
      </c>
    </row>
    <row r="20" spans="1:3" x14ac:dyDescent="0.35">
      <c r="A20" t="s">
        <v>58</v>
      </c>
      <c r="B20"/>
      <c r="C20" t="s">
        <v>1394</v>
      </c>
    </row>
    <row r="21" spans="1:3" x14ac:dyDescent="0.35">
      <c r="A21" t="s">
        <v>59</v>
      </c>
      <c r="B21"/>
      <c r="C21" t="s">
        <v>1394</v>
      </c>
    </row>
    <row r="22" spans="1:3" x14ac:dyDescent="0.35">
      <c r="A22" t="s">
        <v>25</v>
      </c>
      <c r="B22"/>
      <c r="C22" t="s">
        <v>1394</v>
      </c>
    </row>
    <row r="23" spans="1:3" x14ac:dyDescent="0.35">
      <c r="A23" t="s">
        <v>60</v>
      </c>
      <c r="B23"/>
      <c r="C23" t="s">
        <v>1394</v>
      </c>
    </row>
    <row r="24" spans="1:3" x14ac:dyDescent="0.35">
      <c r="A24" t="s">
        <v>61</v>
      </c>
      <c r="B24"/>
      <c r="C24" t="s">
        <v>1396</v>
      </c>
    </row>
    <row r="25" spans="1:3" x14ac:dyDescent="0.35">
      <c r="A25" t="s">
        <v>32</v>
      </c>
      <c r="B25"/>
      <c r="C25" t="s">
        <v>1394</v>
      </c>
    </row>
    <row r="26" spans="1:3" x14ac:dyDescent="0.35">
      <c r="A26"/>
      <c r="B26"/>
      <c r="C26"/>
    </row>
    <row r="27" spans="1:3" x14ac:dyDescent="0.35">
      <c r="A27" t="s">
        <v>1397</v>
      </c>
      <c r="B27"/>
      <c r="C27"/>
    </row>
    <row r="28" spans="1:3" x14ac:dyDescent="0.35">
      <c r="A28" t="s">
        <v>62</v>
      </c>
      <c r="B28"/>
      <c r="C28"/>
    </row>
    <row r="29" spans="1:3" x14ac:dyDescent="0.35">
      <c r="A29" t="s">
        <v>63</v>
      </c>
      <c r="B29"/>
      <c r="C29"/>
    </row>
    <row r="30" spans="1:3" x14ac:dyDescent="0.35">
      <c r="A30" t="s">
        <v>64</v>
      </c>
      <c r="B30"/>
      <c r="C30"/>
    </row>
    <row r="31" spans="1:3" x14ac:dyDescent="0.35">
      <c r="A31" t="s">
        <v>65</v>
      </c>
      <c r="B31"/>
      <c r="C31"/>
    </row>
    <row r="32" spans="1:3" x14ac:dyDescent="0.35">
      <c r="A32" t="s">
        <v>66</v>
      </c>
      <c r="B32"/>
      <c r="C32"/>
    </row>
    <row r="33" spans="1:3" x14ac:dyDescent="0.35">
      <c r="A33" t="s">
        <v>67</v>
      </c>
      <c r="B33"/>
      <c r="C33"/>
    </row>
    <row r="34" spans="1:3" x14ac:dyDescent="0.35">
      <c r="A34" t="s">
        <v>5</v>
      </c>
      <c r="B34"/>
      <c r="C34"/>
    </row>
    <row r="35" spans="1:3" x14ac:dyDescent="0.35">
      <c r="A35" t="s">
        <v>6</v>
      </c>
      <c r="B35"/>
      <c r="C35"/>
    </row>
    <row r="36" spans="1:3" x14ac:dyDescent="0.35">
      <c r="A36" t="s">
        <v>7</v>
      </c>
      <c r="B36"/>
      <c r="C36"/>
    </row>
    <row r="37" spans="1:3" x14ac:dyDescent="0.35">
      <c r="A37" t="s">
        <v>8</v>
      </c>
      <c r="B37"/>
      <c r="C37"/>
    </row>
    <row r="38" spans="1:3" x14ac:dyDescent="0.35">
      <c r="A38" t="s">
        <v>9</v>
      </c>
      <c r="B38"/>
      <c r="C38"/>
    </row>
    <row r="39" spans="1:3" x14ac:dyDescent="0.35">
      <c r="A39" t="s">
        <v>10</v>
      </c>
      <c r="B39"/>
      <c r="C39"/>
    </row>
    <row r="40" spans="1:3" x14ac:dyDescent="0.35">
      <c r="A40" t="s">
        <v>11</v>
      </c>
      <c r="B40"/>
      <c r="C40"/>
    </row>
    <row r="41" spans="1:3" x14ac:dyDescent="0.35">
      <c r="A41" t="s">
        <v>12</v>
      </c>
      <c r="B41"/>
      <c r="C41"/>
    </row>
    <row r="42" spans="1:3" x14ac:dyDescent="0.35">
      <c r="A42" t="s">
        <v>13</v>
      </c>
      <c r="B42"/>
      <c r="C42"/>
    </row>
    <row r="43" spans="1:3" x14ac:dyDescent="0.35">
      <c r="A43" t="s">
        <v>14</v>
      </c>
      <c r="B43"/>
      <c r="C43"/>
    </row>
    <row r="44" spans="1:3" x14ac:dyDescent="0.35">
      <c r="A44" t="s">
        <v>15</v>
      </c>
      <c r="B44"/>
      <c r="C44"/>
    </row>
    <row r="45" spans="1:3" x14ac:dyDescent="0.35">
      <c r="A45" t="s">
        <v>16</v>
      </c>
      <c r="B45"/>
      <c r="C45"/>
    </row>
    <row r="46" spans="1:3" x14ac:dyDescent="0.35">
      <c r="A46" t="s">
        <v>17</v>
      </c>
      <c r="B46"/>
      <c r="C46"/>
    </row>
    <row r="47" spans="1:3" x14ac:dyDescent="0.35">
      <c r="A47" t="s">
        <v>18</v>
      </c>
      <c r="B47"/>
      <c r="C47"/>
    </row>
    <row r="48" spans="1:3" x14ac:dyDescent="0.35">
      <c r="A48" t="s">
        <v>19</v>
      </c>
      <c r="B48"/>
      <c r="C48"/>
    </row>
    <row r="49" spans="1:3" x14ac:dyDescent="0.35">
      <c r="A49" t="s">
        <v>20</v>
      </c>
      <c r="B49"/>
      <c r="C49"/>
    </row>
    <row r="50" spans="1:3" x14ac:dyDescent="0.35">
      <c r="A50" t="s">
        <v>21</v>
      </c>
      <c r="B50"/>
      <c r="C50"/>
    </row>
    <row r="51" spans="1:3" x14ac:dyDescent="0.35">
      <c r="A51" t="s">
        <v>22</v>
      </c>
      <c r="B51"/>
      <c r="C51"/>
    </row>
    <row r="52" spans="1:3" x14ac:dyDescent="0.35">
      <c r="A52" t="s">
        <v>23</v>
      </c>
      <c r="B52"/>
      <c r="C52"/>
    </row>
    <row r="53" spans="1:3" x14ac:dyDescent="0.35">
      <c r="A53" t="s">
        <v>24</v>
      </c>
      <c r="B53"/>
      <c r="C53"/>
    </row>
    <row r="54" spans="1:3" x14ac:dyDescent="0.35">
      <c r="A54" t="s">
        <v>26</v>
      </c>
      <c r="B54"/>
      <c r="C54"/>
    </row>
    <row r="55" spans="1:3" x14ac:dyDescent="0.35">
      <c r="A55" t="s">
        <v>27</v>
      </c>
      <c r="B55"/>
      <c r="C55"/>
    </row>
    <row r="56" spans="1:3" x14ac:dyDescent="0.35">
      <c r="A56" t="s">
        <v>28</v>
      </c>
      <c r="B56"/>
      <c r="C56"/>
    </row>
    <row r="57" spans="1:3" x14ac:dyDescent="0.35">
      <c r="A57" t="s">
        <v>29</v>
      </c>
      <c r="B57"/>
      <c r="C57"/>
    </row>
    <row r="58" spans="1:3" x14ac:dyDescent="0.35">
      <c r="A58" t="s">
        <v>30</v>
      </c>
      <c r="B58"/>
      <c r="C58"/>
    </row>
    <row r="59" spans="1:3" x14ac:dyDescent="0.35">
      <c r="A59" t="s">
        <v>68</v>
      </c>
      <c r="B59"/>
      <c r="C59"/>
    </row>
    <row r="60" spans="1:3" x14ac:dyDescent="0.35">
      <c r="A60" t="s">
        <v>69</v>
      </c>
      <c r="B60"/>
      <c r="C60"/>
    </row>
    <row r="61" spans="1:3" x14ac:dyDescent="0.35">
      <c r="A61" t="s">
        <v>31</v>
      </c>
      <c r="B61"/>
      <c r="C61"/>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8D9F3-B730-46B9-971A-83DADE433299}">
  <sheetPr>
    <tabColor theme="5" tint="0.39997558519241921"/>
    <pageSetUpPr fitToPage="1"/>
  </sheetPr>
  <dimension ref="A1:R38"/>
  <sheetViews>
    <sheetView showGridLines="0" zoomScaleNormal="100" workbookViewId="0"/>
  </sheetViews>
  <sheetFormatPr defaultColWidth="9.1796875" defaultRowHeight="14.5" x14ac:dyDescent="0.35"/>
  <cols>
    <col min="1" max="1" width="9.1796875" style="437"/>
    <col min="2" max="2" width="10.7265625" style="437" customWidth="1"/>
    <col min="3" max="3" width="49.54296875" style="437" customWidth="1"/>
    <col min="4" max="15" width="11.7265625" style="437" customWidth="1"/>
    <col min="16" max="16" width="18.1796875" style="437" customWidth="1"/>
    <col min="17" max="17" width="16.453125" style="437" customWidth="1"/>
    <col min="18" max="18" width="17.81640625" style="437" customWidth="1"/>
    <col min="19" max="16384" width="9.1796875" style="437"/>
  </cols>
  <sheetData>
    <row r="1" spans="1:18" x14ac:dyDescent="0.35">
      <c r="A1" s="10"/>
      <c r="B1" s="3" t="s">
        <v>1398</v>
      </c>
      <c r="C1" s="3" t="s">
        <v>33</v>
      </c>
    </row>
    <row r="2" spans="1:18" ht="18.5" x14ac:dyDescent="0.35">
      <c r="B2" s="589" t="s">
        <v>1002</v>
      </c>
      <c r="C2" s="472"/>
      <c r="D2" s="472"/>
      <c r="E2" s="472"/>
      <c r="F2" s="472"/>
      <c r="G2" s="472"/>
      <c r="H2" s="472"/>
      <c r="I2" s="472"/>
      <c r="J2" s="472"/>
      <c r="K2" s="472"/>
      <c r="L2" s="472"/>
      <c r="M2" s="472"/>
      <c r="N2" s="472"/>
      <c r="O2" s="472"/>
      <c r="P2" s="472"/>
      <c r="Q2" s="472"/>
      <c r="R2" s="472"/>
    </row>
    <row r="3" spans="1:18" ht="15.5" x14ac:dyDescent="0.35">
      <c r="B3" s="110"/>
      <c r="C3" s="144"/>
      <c r="D3" s="144"/>
      <c r="E3" s="144"/>
      <c r="F3" s="144"/>
      <c r="G3" s="144"/>
      <c r="H3" s="144"/>
      <c r="I3" s="144"/>
      <c r="J3" s="144"/>
      <c r="K3" s="144"/>
      <c r="L3" s="144"/>
      <c r="M3" s="144"/>
      <c r="N3" s="144"/>
      <c r="O3" s="144"/>
      <c r="P3" s="144"/>
      <c r="Q3" s="144"/>
      <c r="R3" s="144"/>
    </row>
    <row r="4" spans="1:18" ht="16" thickBot="1" x14ac:dyDescent="0.4">
      <c r="B4" s="110"/>
      <c r="C4" s="144"/>
      <c r="D4" s="144"/>
      <c r="E4" s="144"/>
      <c r="F4" s="144"/>
      <c r="G4" s="144"/>
      <c r="H4" s="144"/>
      <c r="I4" s="144"/>
      <c r="J4" s="144"/>
      <c r="K4" s="144"/>
      <c r="L4" s="144"/>
      <c r="M4" s="144"/>
      <c r="N4" s="144"/>
      <c r="O4" s="144"/>
      <c r="P4" s="144"/>
      <c r="Q4" s="144"/>
      <c r="R4" s="144"/>
    </row>
    <row r="5" spans="1:18" ht="15" thickBot="1" x14ac:dyDescent="0.4">
      <c r="B5" s="747"/>
      <c r="C5" s="747"/>
      <c r="D5" s="590" t="s">
        <v>71</v>
      </c>
      <c r="E5" s="741" t="s">
        <v>72</v>
      </c>
      <c r="F5" s="741" t="s">
        <v>73</v>
      </c>
      <c r="G5" s="741" t="s">
        <v>84</v>
      </c>
      <c r="H5" s="741" t="s">
        <v>85</v>
      </c>
      <c r="I5" s="741" t="s">
        <v>110</v>
      </c>
      <c r="J5" s="741" t="s">
        <v>111</v>
      </c>
      <c r="K5" s="741" t="s">
        <v>113</v>
      </c>
      <c r="L5" s="741" t="s">
        <v>180</v>
      </c>
      <c r="M5" s="741" t="s">
        <v>181</v>
      </c>
      <c r="N5" s="741" t="s">
        <v>182</v>
      </c>
      <c r="O5" s="741" t="s">
        <v>183</v>
      </c>
      <c r="P5" s="741" t="s">
        <v>184</v>
      </c>
      <c r="Q5" s="741" t="s">
        <v>252</v>
      </c>
      <c r="R5" s="741" t="s">
        <v>253</v>
      </c>
    </row>
    <row r="6" spans="1:18" ht="40.5" customHeight="1" thickBot="1" x14ac:dyDescent="0.4">
      <c r="B6" s="747"/>
      <c r="C6" s="747"/>
      <c r="D6" s="917" t="s">
        <v>1003</v>
      </c>
      <c r="E6" s="918"/>
      <c r="F6" s="918"/>
      <c r="G6" s="918"/>
      <c r="H6" s="918"/>
      <c r="I6" s="931"/>
      <c r="J6" s="932" t="s">
        <v>1004</v>
      </c>
      <c r="K6" s="918"/>
      <c r="L6" s="918"/>
      <c r="M6" s="918"/>
      <c r="N6" s="918"/>
      <c r="O6" s="931"/>
      <c r="P6" s="933" t="s">
        <v>1005</v>
      </c>
      <c r="Q6" s="917" t="s">
        <v>1006</v>
      </c>
      <c r="R6" s="931"/>
    </row>
    <row r="7" spans="1:18" ht="85.5" customHeight="1" thickBot="1" x14ac:dyDescent="0.4">
      <c r="B7" s="747"/>
      <c r="C7" s="747"/>
      <c r="D7" s="935" t="s">
        <v>1007</v>
      </c>
      <c r="E7" s="936"/>
      <c r="F7" s="937"/>
      <c r="G7" s="938" t="s">
        <v>1008</v>
      </c>
      <c r="H7" s="936"/>
      <c r="I7" s="937"/>
      <c r="J7" s="938" t="s">
        <v>1009</v>
      </c>
      <c r="K7" s="936"/>
      <c r="L7" s="937"/>
      <c r="M7" s="938" t="s">
        <v>1010</v>
      </c>
      <c r="N7" s="936"/>
      <c r="O7" s="937"/>
      <c r="P7" s="934"/>
      <c r="Q7" s="939" t="s">
        <v>1011</v>
      </c>
      <c r="R7" s="939" t="s">
        <v>1012</v>
      </c>
    </row>
    <row r="8" spans="1:18" ht="29.5" thickBot="1" x14ac:dyDescent="0.4">
      <c r="B8" s="747"/>
      <c r="C8" s="748"/>
      <c r="D8" s="635"/>
      <c r="E8" s="741" t="s">
        <v>1013</v>
      </c>
      <c r="F8" s="741" t="s">
        <v>1014</v>
      </c>
      <c r="G8" s="635"/>
      <c r="H8" s="741" t="s">
        <v>1014</v>
      </c>
      <c r="I8" s="741" t="s">
        <v>1015</v>
      </c>
      <c r="J8" s="618"/>
      <c r="K8" s="745" t="s">
        <v>1013</v>
      </c>
      <c r="L8" s="745" t="s">
        <v>1014</v>
      </c>
      <c r="M8" s="635"/>
      <c r="N8" s="745" t="s">
        <v>1014</v>
      </c>
      <c r="O8" s="745" t="s">
        <v>1015</v>
      </c>
      <c r="P8" s="635"/>
      <c r="Q8" s="940"/>
      <c r="R8" s="940"/>
    </row>
    <row r="9" spans="1:18" ht="29.5" thickBot="1" x14ac:dyDescent="0.4">
      <c r="B9" s="593" t="s">
        <v>254</v>
      </c>
      <c r="C9" s="757" t="s">
        <v>1016</v>
      </c>
      <c r="D9" s="636">
        <v>1581</v>
      </c>
      <c r="E9" s="579">
        <v>1581</v>
      </c>
      <c r="F9" s="557"/>
      <c r="G9" s="757"/>
      <c r="H9" s="557"/>
      <c r="I9" s="557"/>
      <c r="J9" s="557"/>
      <c r="K9" s="757"/>
      <c r="L9" s="757"/>
      <c r="M9" s="757"/>
      <c r="N9" s="757"/>
      <c r="O9" s="757"/>
      <c r="P9" s="757"/>
      <c r="Q9" s="557"/>
      <c r="R9" s="557"/>
    </row>
    <row r="10" spans="1:18" ht="15" thickBot="1" x14ac:dyDescent="0.4">
      <c r="B10" s="593" t="s">
        <v>200</v>
      </c>
      <c r="C10" s="757" t="s">
        <v>1017</v>
      </c>
      <c r="D10" s="577">
        <v>173883</v>
      </c>
      <c r="E10" s="579">
        <v>149123</v>
      </c>
      <c r="F10" s="579">
        <v>24760</v>
      </c>
      <c r="G10" s="577">
        <v>1715</v>
      </c>
      <c r="H10" s="579">
        <v>28</v>
      </c>
      <c r="I10" s="579">
        <v>1687</v>
      </c>
      <c r="J10" s="557">
        <v>244</v>
      </c>
      <c r="K10" s="757">
        <v>114</v>
      </c>
      <c r="L10" s="757">
        <v>130</v>
      </c>
      <c r="M10" s="757">
        <v>141</v>
      </c>
      <c r="N10" s="757">
        <v>2</v>
      </c>
      <c r="O10" s="757">
        <v>139</v>
      </c>
      <c r="P10" s="757">
        <v>6</v>
      </c>
      <c r="Q10" s="579">
        <v>173883</v>
      </c>
      <c r="R10" s="579">
        <v>1715</v>
      </c>
    </row>
    <row r="11" spans="1:18" ht="15" thickBot="1" x14ac:dyDescent="0.4">
      <c r="B11" s="602" t="s">
        <v>206</v>
      </c>
      <c r="C11" s="612" t="s">
        <v>1018</v>
      </c>
      <c r="D11" s="638"/>
      <c r="E11" s="612"/>
      <c r="F11" s="612"/>
      <c r="G11" s="557"/>
      <c r="H11" s="557"/>
      <c r="I11" s="557"/>
      <c r="J11" s="557"/>
      <c r="K11" s="557"/>
      <c r="L11" s="557"/>
      <c r="M11" s="557"/>
      <c r="N11" s="557"/>
      <c r="O11" s="557"/>
      <c r="P11" s="557"/>
      <c r="Q11" s="579"/>
      <c r="R11" s="579"/>
    </row>
    <row r="12" spans="1:18" ht="15" thickBot="1" x14ac:dyDescent="0.4">
      <c r="B12" s="602" t="s">
        <v>255</v>
      </c>
      <c r="C12" s="612" t="s">
        <v>1019</v>
      </c>
      <c r="D12" s="638">
        <v>267</v>
      </c>
      <c r="E12" s="639">
        <v>167</v>
      </c>
      <c r="F12" s="638">
        <v>100</v>
      </c>
      <c r="G12" s="557">
        <v>18</v>
      </c>
      <c r="H12" s="579">
        <v>4</v>
      </c>
      <c r="I12" s="579">
        <v>14</v>
      </c>
      <c r="J12" s="557"/>
      <c r="K12" s="557"/>
      <c r="L12" s="557"/>
      <c r="M12" s="557"/>
      <c r="N12" s="557"/>
      <c r="O12" s="557"/>
      <c r="P12" s="557"/>
      <c r="Q12" s="579">
        <v>267</v>
      </c>
      <c r="R12" s="579">
        <v>18</v>
      </c>
    </row>
    <row r="13" spans="1:18" ht="15" thickBot="1" x14ac:dyDescent="0.4">
      <c r="B13" s="602" t="s">
        <v>256</v>
      </c>
      <c r="C13" s="612" t="s">
        <v>1020</v>
      </c>
      <c r="D13" s="638">
        <v>14134</v>
      </c>
      <c r="E13" s="639">
        <v>14134</v>
      </c>
      <c r="F13" s="612"/>
      <c r="G13" s="557">
        <v>128</v>
      </c>
      <c r="H13" s="579">
        <v>2</v>
      </c>
      <c r="I13" s="579">
        <v>126</v>
      </c>
      <c r="J13" s="557"/>
      <c r="K13" s="557"/>
      <c r="L13" s="557"/>
      <c r="M13" s="557"/>
      <c r="N13" s="557"/>
      <c r="O13" s="557"/>
      <c r="P13" s="557"/>
      <c r="Q13" s="579">
        <v>14134</v>
      </c>
      <c r="R13" s="579">
        <v>128</v>
      </c>
    </row>
    <row r="14" spans="1:18" ht="15" thickBot="1" x14ac:dyDescent="0.4">
      <c r="B14" s="602" t="s">
        <v>257</v>
      </c>
      <c r="C14" s="612" t="s">
        <v>1021</v>
      </c>
      <c r="D14" s="638"/>
      <c r="E14" s="612"/>
      <c r="F14" s="612"/>
      <c r="G14" s="557"/>
      <c r="H14" s="557"/>
      <c r="I14" s="557"/>
      <c r="J14" s="557"/>
      <c r="K14" s="557"/>
      <c r="L14" s="557"/>
      <c r="M14" s="557"/>
      <c r="N14" s="557"/>
      <c r="O14" s="557"/>
      <c r="P14" s="557"/>
      <c r="Q14" s="579"/>
      <c r="R14" s="579"/>
    </row>
    <row r="15" spans="1:18" ht="15" thickBot="1" x14ac:dyDescent="0.4">
      <c r="B15" s="602" t="s">
        <v>258</v>
      </c>
      <c r="C15" s="612" t="s">
        <v>1022</v>
      </c>
      <c r="D15" s="638">
        <v>159482</v>
      </c>
      <c r="E15" s="639">
        <v>134822</v>
      </c>
      <c r="F15" s="639">
        <v>24660</v>
      </c>
      <c r="G15" s="579">
        <v>1569</v>
      </c>
      <c r="H15" s="579">
        <v>22</v>
      </c>
      <c r="I15" s="579">
        <v>1547</v>
      </c>
      <c r="J15" s="557">
        <v>244</v>
      </c>
      <c r="K15" s="557">
        <v>114</v>
      </c>
      <c r="L15" s="557">
        <v>130</v>
      </c>
      <c r="M15" s="557">
        <v>141</v>
      </c>
      <c r="N15" s="557">
        <v>2</v>
      </c>
      <c r="O15" s="557">
        <v>139</v>
      </c>
      <c r="P15" s="557">
        <v>6</v>
      </c>
      <c r="Q15" s="579">
        <v>159482</v>
      </c>
      <c r="R15" s="579">
        <v>1569</v>
      </c>
    </row>
    <row r="16" spans="1:18" ht="15" thickBot="1" x14ac:dyDescent="0.4">
      <c r="B16" s="602" t="s">
        <v>259</v>
      </c>
      <c r="C16" s="776" t="s">
        <v>1023</v>
      </c>
      <c r="D16" s="638">
        <v>134552</v>
      </c>
      <c r="E16" s="639">
        <v>113717</v>
      </c>
      <c r="F16" s="639">
        <v>20835</v>
      </c>
      <c r="G16" s="557">
        <v>452</v>
      </c>
      <c r="H16" s="579"/>
      <c r="I16" s="579">
        <v>452</v>
      </c>
      <c r="J16" s="557">
        <v>216</v>
      </c>
      <c r="K16" s="557">
        <v>112</v>
      </c>
      <c r="L16" s="557">
        <v>104</v>
      </c>
      <c r="M16" s="557">
        <v>8</v>
      </c>
      <c r="N16" s="557"/>
      <c r="O16" s="557">
        <v>8</v>
      </c>
      <c r="P16" s="557"/>
      <c r="Q16" s="579">
        <v>134552</v>
      </c>
      <c r="R16" s="579">
        <v>452</v>
      </c>
    </row>
    <row r="17" spans="2:18" ht="15" thickBot="1" x14ac:dyDescent="0.4">
      <c r="B17" s="602" t="s">
        <v>260</v>
      </c>
      <c r="C17" s="612" t="s">
        <v>1024</v>
      </c>
      <c r="D17" s="612"/>
      <c r="E17" s="612"/>
      <c r="F17" s="612"/>
      <c r="G17" s="557"/>
      <c r="H17" s="557"/>
      <c r="I17" s="557"/>
      <c r="J17" s="557"/>
      <c r="K17" s="557"/>
      <c r="L17" s="557"/>
      <c r="M17" s="557"/>
      <c r="N17" s="557"/>
      <c r="O17" s="557"/>
      <c r="P17" s="557"/>
      <c r="Q17" s="557"/>
      <c r="R17" s="557"/>
    </row>
    <row r="18" spans="2:18" ht="15" thickBot="1" x14ac:dyDescent="0.4">
      <c r="B18" s="595" t="s">
        <v>261</v>
      </c>
      <c r="C18" s="557" t="s">
        <v>1025</v>
      </c>
      <c r="D18" s="557"/>
      <c r="E18" s="557"/>
      <c r="F18" s="557"/>
      <c r="G18" s="557"/>
      <c r="H18" s="557"/>
      <c r="I18" s="557"/>
      <c r="J18" s="557"/>
      <c r="K18" s="557"/>
      <c r="L18" s="557"/>
      <c r="M18" s="557"/>
      <c r="N18" s="557"/>
      <c r="O18" s="557"/>
      <c r="P18" s="557"/>
      <c r="Q18" s="557"/>
      <c r="R18" s="557"/>
    </row>
    <row r="19" spans="2:18" ht="15" thickBot="1" x14ac:dyDescent="0.4">
      <c r="B19" s="602" t="s">
        <v>263</v>
      </c>
      <c r="C19" s="612" t="s">
        <v>1018</v>
      </c>
      <c r="D19" s="637"/>
      <c r="E19" s="637"/>
      <c r="F19" s="637"/>
      <c r="G19" s="557"/>
      <c r="H19" s="557"/>
      <c r="I19" s="557"/>
      <c r="J19" s="557"/>
      <c r="K19" s="557"/>
      <c r="L19" s="557"/>
      <c r="M19" s="557"/>
      <c r="N19" s="557"/>
      <c r="O19" s="557"/>
      <c r="P19" s="557"/>
      <c r="Q19" s="557"/>
      <c r="R19" s="557"/>
    </row>
    <row r="20" spans="2:18" ht="15" thickBot="1" x14ac:dyDescent="0.4">
      <c r="B20" s="602" t="s">
        <v>264</v>
      </c>
      <c r="C20" s="612" t="s">
        <v>1019</v>
      </c>
      <c r="D20" s="637"/>
      <c r="E20" s="637"/>
      <c r="F20" s="637"/>
      <c r="G20" s="557"/>
      <c r="H20" s="557"/>
      <c r="I20" s="557"/>
      <c r="J20" s="557"/>
      <c r="K20" s="557"/>
      <c r="L20" s="557"/>
      <c r="M20" s="557"/>
      <c r="N20" s="557"/>
      <c r="O20" s="557"/>
      <c r="P20" s="557"/>
      <c r="Q20" s="557"/>
      <c r="R20" s="557"/>
    </row>
    <row r="21" spans="2:18" ht="15" thickBot="1" x14ac:dyDescent="0.4">
      <c r="B21" s="602" t="s">
        <v>265</v>
      </c>
      <c r="C21" s="612" t="s">
        <v>1020</v>
      </c>
      <c r="D21" s="637"/>
      <c r="E21" s="637"/>
      <c r="F21" s="637"/>
      <c r="G21" s="557"/>
      <c r="H21" s="557"/>
      <c r="I21" s="557"/>
      <c r="J21" s="557"/>
      <c r="K21" s="557"/>
      <c r="L21" s="557"/>
      <c r="M21" s="557"/>
      <c r="N21" s="557"/>
      <c r="O21" s="557"/>
      <c r="P21" s="557"/>
      <c r="Q21" s="557"/>
      <c r="R21" s="557"/>
    </row>
    <row r="22" spans="2:18" ht="15" thickBot="1" x14ac:dyDescent="0.4">
      <c r="B22" s="602" t="s">
        <v>266</v>
      </c>
      <c r="C22" s="612" t="s">
        <v>1021</v>
      </c>
      <c r="D22" s="637"/>
      <c r="E22" s="637"/>
      <c r="F22" s="637"/>
      <c r="G22" s="557"/>
      <c r="H22" s="557"/>
      <c r="I22" s="557"/>
      <c r="J22" s="557"/>
      <c r="K22" s="557"/>
      <c r="L22" s="557"/>
      <c r="M22" s="557"/>
      <c r="N22" s="557"/>
      <c r="O22" s="557"/>
      <c r="P22" s="557"/>
      <c r="Q22" s="557"/>
      <c r="R22" s="557"/>
    </row>
    <row r="23" spans="2:18" ht="15" thickBot="1" x14ac:dyDescent="0.4">
      <c r="B23" s="602" t="s">
        <v>267</v>
      </c>
      <c r="C23" s="612" t="s">
        <v>1022</v>
      </c>
      <c r="D23" s="637"/>
      <c r="E23" s="637"/>
      <c r="F23" s="637"/>
      <c r="G23" s="557"/>
      <c r="H23" s="557"/>
      <c r="I23" s="557"/>
      <c r="J23" s="557"/>
      <c r="K23" s="557"/>
      <c r="L23" s="557"/>
      <c r="M23" s="557"/>
      <c r="N23" s="557"/>
      <c r="O23" s="557"/>
      <c r="P23" s="557"/>
      <c r="Q23" s="557"/>
      <c r="R23" s="557"/>
    </row>
    <row r="24" spans="2:18" ht="15" thickBot="1" x14ac:dyDescent="0.4">
      <c r="B24" s="595" t="s">
        <v>268</v>
      </c>
      <c r="C24" s="557" t="s">
        <v>1026</v>
      </c>
      <c r="D24" s="638">
        <v>13823</v>
      </c>
      <c r="E24" s="638">
        <v>13823</v>
      </c>
      <c r="F24" s="564"/>
      <c r="G24" s="564"/>
      <c r="H24" s="564"/>
      <c r="I24" s="564"/>
      <c r="J24" s="564"/>
      <c r="K24" s="564"/>
      <c r="L24" s="564"/>
      <c r="M24" s="564"/>
      <c r="N24" s="564"/>
      <c r="O24" s="564"/>
      <c r="P24" s="640"/>
      <c r="Q24" s="564"/>
      <c r="R24" s="564"/>
    </row>
    <row r="25" spans="2:18" ht="15" thickBot="1" x14ac:dyDescent="0.4">
      <c r="B25" s="602" t="s">
        <v>269</v>
      </c>
      <c r="C25" s="612" t="s">
        <v>1018</v>
      </c>
      <c r="D25" s="638"/>
      <c r="E25" s="638"/>
      <c r="F25" s="564"/>
      <c r="G25" s="564"/>
      <c r="H25" s="564"/>
      <c r="I25" s="564"/>
      <c r="J25" s="564"/>
      <c r="K25" s="564"/>
      <c r="L25" s="564"/>
      <c r="M25" s="564"/>
      <c r="N25" s="564"/>
      <c r="O25" s="564"/>
      <c r="P25" s="640"/>
      <c r="Q25" s="564"/>
      <c r="R25" s="564"/>
    </row>
    <row r="26" spans="2:18" ht="15" thickBot="1" x14ac:dyDescent="0.4">
      <c r="B26" s="602" t="s">
        <v>270</v>
      </c>
      <c r="C26" s="612" t="s">
        <v>1019</v>
      </c>
      <c r="D26" s="638"/>
      <c r="E26" s="638"/>
      <c r="F26" s="564"/>
      <c r="G26" s="564"/>
      <c r="H26" s="564"/>
      <c r="I26" s="564"/>
      <c r="J26" s="564"/>
      <c r="K26" s="564"/>
      <c r="L26" s="564"/>
      <c r="M26" s="564"/>
      <c r="N26" s="564"/>
      <c r="O26" s="564"/>
      <c r="P26" s="640"/>
      <c r="Q26" s="564"/>
      <c r="R26" s="564"/>
    </row>
    <row r="27" spans="2:18" ht="15" thickBot="1" x14ac:dyDescent="0.4">
      <c r="B27" s="602" t="s">
        <v>271</v>
      </c>
      <c r="C27" s="612" t="s">
        <v>1020</v>
      </c>
      <c r="D27" s="638">
        <v>691</v>
      </c>
      <c r="E27" s="638">
        <v>691</v>
      </c>
      <c r="F27" s="564"/>
      <c r="G27" s="564"/>
      <c r="H27" s="564"/>
      <c r="I27" s="564"/>
      <c r="J27" s="564"/>
      <c r="K27" s="564"/>
      <c r="L27" s="564"/>
      <c r="M27" s="564"/>
      <c r="N27" s="564"/>
      <c r="O27" s="564"/>
      <c r="P27" s="640"/>
      <c r="Q27" s="564"/>
      <c r="R27" s="564"/>
    </row>
    <row r="28" spans="2:18" ht="15" thickBot="1" x14ac:dyDescent="0.4">
      <c r="B28" s="602" t="s">
        <v>272</v>
      </c>
      <c r="C28" s="612" t="s">
        <v>1021</v>
      </c>
      <c r="D28" s="638"/>
      <c r="E28" s="638"/>
      <c r="F28" s="564"/>
      <c r="G28" s="564"/>
      <c r="H28" s="564"/>
      <c r="I28" s="564"/>
      <c r="J28" s="564"/>
      <c r="K28" s="564"/>
      <c r="L28" s="564"/>
      <c r="M28" s="564"/>
      <c r="N28" s="564"/>
      <c r="O28" s="564"/>
      <c r="P28" s="640"/>
      <c r="Q28" s="564"/>
      <c r="R28" s="564"/>
    </row>
    <row r="29" spans="2:18" ht="15" thickBot="1" x14ac:dyDescent="0.4">
      <c r="B29" s="602" t="s">
        <v>273</v>
      </c>
      <c r="C29" s="612" t="s">
        <v>1022</v>
      </c>
      <c r="D29" s="638">
        <v>13132</v>
      </c>
      <c r="E29" s="638">
        <v>13132</v>
      </c>
      <c r="F29" s="564"/>
      <c r="G29" s="564"/>
      <c r="H29" s="564"/>
      <c r="I29" s="564"/>
      <c r="J29" s="564"/>
      <c r="K29" s="564"/>
      <c r="L29" s="564"/>
      <c r="M29" s="564"/>
      <c r="N29" s="564"/>
      <c r="O29" s="564"/>
      <c r="P29" s="640"/>
      <c r="Q29" s="564"/>
      <c r="R29" s="564"/>
    </row>
    <row r="30" spans="2:18" ht="15" thickBot="1" x14ac:dyDescent="0.4">
      <c r="B30" s="602" t="s">
        <v>274</v>
      </c>
      <c r="C30" s="612" t="s">
        <v>1024</v>
      </c>
      <c r="D30" s="599"/>
      <c r="E30" s="564"/>
      <c r="F30" s="564"/>
      <c r="G30" s="564"/>
      <c r="H30" s="564"/>
      <c r="I30" s="564"/>
      <c r="J30" s="564"/>
      <c r="K30" s="564"/>
      <c r="L30" s="564"/>
      <c r="M30" s="564"/>
      <c r="N30" s="564"/>
      <c r="O30" s="564"/>
      <c r="P30" s="640"/>
      <c r="Q30" s="564"/>
      <c r="R30" s="564"/>
    </row>
    <row r="31" spans="2:18" ht="15" thickBot="1" x14ac:dyDescent="0.4">
      <c r="B31" s="615" t="s">
        <v>275</v>
      </c>
      <c r="C31" s="564" t="s">
        <v>557</v>
      </c>
      <c r="D31" s="599">
        <v>189287</v>
      </c>
      <c r="E31" s="599">
        <v>164527</v>
      </c>
      <c r="F31" s="599">
        <v>24760</v>
      </c>
      <c r="G31" s="599">
        <v>1715</v>
      </c>
      <c r="H31" s="599">
        <v>28</v>
      </c>
      <c r="I31" s="599">
        <v>1687</v>
      </c>
      <c r="J31" s="599">
        <v>244</v>
      </c>
      <c r="K31" s="599">
        <v>114</v>
      </c>
      <c r="L31" s="599">
        <v>130</v>
      </c>
      <c r="M31" s="599">
        <v>141</v>
      </c>
      <c r="N31" s="599">
        <v>2</v>
      </c>
      <c r="O31" s="599">
        <v>139</v>
      </c>
      <c r="P31" s="564">
        <v>6</v>
      </c>
      <c r="Q31" s="599">
        <v>173883</v>
      </c>
      <c r="R31" s="599">
        <v>1715</v>
      </c>
    </row>
    <row r="34" spans="4:4" x14ac:dyDescent="0.35">
      <c r="D34" s="473"/>
    </row>
    <row r="37" spans="4:4" x14ac:dyDescent="0.35">
      <c r="D37" s="473"/>
    </row>
    <row r="38" spans="4:4" x14ac:dyDescent="0.35">
      <c r="D38" s="473"/>
    </row>
  </sheetData>
  <mergeCells count="10">
    <mergeCell ref="D6:I6"/>
    <mergeCell ref="J6:O6"/>
    <mergeCell ref="P6:P7"/>
    <mergeCell ref="Q6:R6"/>
    <mergeCell ref="D7:F7"/>
    <mergeCell ref="G7:I7"/>
    <mergeCell ref="J7:L7"/>
    <mergeCell ref="M7:O7"/>
    <mergeCell ref="Q7:Q8"/>
    <mergeCell ref="R7:R8"/>
  </mergeCells>
  <pageMargins left="0.70866141732283472" right="0.70866141732283472" top="0.74803149606299213" bottom="0.74803149606299213" header="0.31496062992125984" footer="0.31496062992125984"/>
  <pageSetup paperSize="9" scale="59" fitToHeight="0" orientation="landscape" r:id="rId1"/>
  <headerFooter>
    <oddHeader>&amp;CDA
Bilag XV</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E5D99-4E43-43C2-8EAE-8E4FAC75C371}">
  <sheetPr>
    <tabColor theme="5" tint="0.39997558519241921"/>
    <pageSetUpPr fitToPage="1"/>
  </sheetPr>
  <dimension ref="A1:I9"/>
  <sheetViews>
    <sheetView showGridLines="0" zoomScaleNormal="100" workbookViewId="0"/>
  </sheetViews>
  <sheetFormatPr defaultColWidth="9.1796875" defaultRowHeight="14.5" x14ac:dyDescent="0.35"/>
  <cols>
    <col min="1" max="1" width="9.1796875" style="437" customWidth="1"/>
    <col min="2" max="2" width="10.1796875" style="437" customWidth="1"/>
    <col min="3" max="3" width="27" style="437" customWidth="1"/>
    <col min="4" max="4" width="18.54296875" style="437" bestFit="1" customWidth="1"/>
    <col min="5" max="5" width="10.81640625" style="437" customWidth="1"/>
    <col min="6" max="6" width="21.81640625" style="437" customWidth="1"/>
    <col min="7" max="7" width="13.1796875" style="437" customWidth="1"/>
    <col min="8" max="8" width="29.26953125" style="437" customWidth="1"/>
    <col min="9" max="9" width="10.81640625" style="437" customWidth="1"/>
    <col min="10" max="16384" width="9.1796875" style="437"/>
  </cols>
  <sheetData>
    <row r="1" spans="1:9" x14ac:dyDescent="0.35">
      <c r="A1" s="10"/>
      <c r="B1" s="3" t="s">
        <v>1398</v>
      </c>
      <c r="C1" s="3" t="s">
        <v>33</v>
      </c>
    </row>
    <row r="2" spans="1:9" ht="18.5" x14ac:dyDescent="0.35">
      <c r="B2" s="589" t="s">
        <v>1027</v>
      </c>
      <c r="C2" s="472"/>
      <c r="D2" s="472"/>
      <c r="E2" s="472"/>
      <c r="F2" s="472"/>
      <c r="G2" s="472"/>
      <c r="H2" s="472"/>
      <c r="I2" s="472"/>
    </row>
    <row r="3" spans="1:9" x14ac:dyDescent="0.35">
      <c r="B3" s="145"/>
    </row>
    <row r="4" spans="1:9" x14ac:dyDescent="0.35">
      <c r="B4" s="634"/>
      <c r="C4" s="522"/>
      <c r="D4" s="744" t="s">
        <v>71</v>
      </c>
      <c r="E4" s="744" t="s">
        <v>72</v>
      </c>
      <c r="F4" s="744" t="s">
        <v>73</v>
      </c>
      <c r="G4" s="744" t="s">
        <v>84</v>
      </c>
      <c r="H4" s="744" t="s">
        <v>85</v>
      </c>
      <c r="I4" s="744" t="s">
        <v>110</v>
      </c>
    </row>
    <row r="5" spans="1:9" x14ac:dyDescent="0.35">
      <c r="B5" s="522"/>
      <c r="C5" s="522"/>
      <c r="D5" s="941" t="s">
        <v>1028</v>
      </c>
      <c r="E5" s="942"/>
      <c r="F5" s="942"/>
      <c r="G5" s="942"/>
      <c r="H5" s="942"/>
      <c r="I5" s="943"/>
    </row>
    <row r="6" spans="1:9" ht="42" customHeight="1" x14ac:dyDescent="0.35">
      <c r="B6" s="522"/>
      <c r="C6" s="522"/>
      <c r="D6" s="725" t="s">
        <v>1029</v>
      </c>
      <c r="E6" s="725" t="s">
        <v>1030</v>
      </c>
      <c r="F6" s="725" t="s">
        <v>1031</v>
      </c>
      <c r="G6" s="725" t="s">
        <v>1032</v>
      </c>
      <c r="H6" s="725" t="s">
        <v>1033</v>
      </c>
      <c r="I6" s="725" t="s">
        <v>557</v>
      </c>
    </row>
    <row r="7" spans="1:9" x14ac:dyDescent="0.35">
      <c r="B7" s="59">
        <v>1</v>
      </c>
      <c r="C7" s="146" t="s">
        <v>1017</v>
      </c>
      <c r="D7" s="147"/>
      <c r="E7" s="411">
        <v>4332.8213853759335</v>
      </c>
      <c r="F7" s="411">
        <v>479.8025478414948</v>
      </c>
      <c r="G7" s="411">
        <v>170399.97706678257</v>
      </c>
      <c r="H7" s="412"/>
      <c r="I7" s="411">
        <v>175213</v>
      </c>
    </row>
    <row r="8" spans="1:9" x14ac:dyDescent="0.35">
      <c r="B8" s="59">
        <v>2</v>
      </c>
      <c r="C8" s="146" t="s">
        <v>1025</v>
      </c>
      <c r="D8" s="147"/>
      <c r="E8" s="147"/>
      <c r="F8" s="147"/>
      <c r="G8" s="147"/>
      <c r="H8" s="147"/>
      <c r="I8" s="147"/>
    </row>
    <row r="9" spans="1:9" x14ac:dyDescent="0.35">
      <c r="B9" s="148">
        <v>3</v>
      </c>
      <c r="C9" s="149" t="s">
        <v>557</v>
      </c>
      <c r="D9" s="524"/>
      <c r="E9" s="533">
        <v>4332.8213853759335</v>
      </c>
      <c r="F9" s="533">
        <v>479.8025478414948</v>
      </c>
      <c r="G9" s="533">
        <v>170399.97706678257</v>
      </c>
      <c r="H9" s="533"/>
      <c r="I9" s="533">
        <v>175213</v>
      </c>
    </row>
  </sheetData>
  <mergeCells count="1">
    <mergeCell ref="D5:I5"/>
  </mergeCells>
  <pageMargins left="0.70866141732283472" right="0.70866141732283472" top="0.74803149606299213" bottom="0.74803149606299213" header="0.31496062992125984" footer="0.31496062992125984"/>
  <pageSetup paperSize="9" scale="90" orientation="landscape" r:id="rId1"/>
  <headerFooter>
    <oddHeader>&amp;CDA
Bilag XV</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4DEA8-51A6-4D4D-B431-9938E935F624}">
  <sheetPr>
    <tabColor theme="5" tint="0.39997558519241921"/>
    <pageSetUpPr fitToPage="1"/>
  </sheetPr>
  <dimension ref="A1:G11"/>
  <sheetViews>
    <sheetView showGridLines="0" zoomScaleNormal="100" workbookViewId="0"/>
  </sheetViews>
  <sheetFormatPr defaultColWidth="9.1796875" defaultRowHeight="14.5" x14ac:dyDescent="0.35"/>
  <cols>
    <col min="1" max="1" width="9.1796875" style="437" customWidth="1"/>
    <col min="2" max="2" width="9.81640625" style="437" customWidth="1"/>
    <col min="3" max="3" width="58.54296875" style="437" customWidth="1"/>
    <col min="4" max="4" width="27.1796875" style="437" customWidth="1"/>
    <col min="5" max="5" width="9.1796875" style="437"/>
    <col min="6" max="6" width="3.1796875" style="437" customWidth="1"/>
    <col min="7" max="7" width="54.54296875" style="437" customWidth="1"/>
    <col min="8" max="8" width="25" style="437" customWidth="1"/>
    <col min="9" max="16384" width="9.1796875" style="437"/>
  </cols>
  <sheetData>
    <row r="1" spans="1:7" x14ac:dyDescent="0.35">
      <c r="A1" s="10"/>
      <c r="B1" s="3" t="s">
        <v>1398</v>
      </c>
      <c r="C1" s="3" t="s">
        <v>33</v>
      </c>
    </row>
    <row r="2" spans="1:7" ht="18.5" x14ac:dyDescent="0.45">
      <c r="B2" s="626" t="s">
        <v>1034</v>
      </c>
      <c r="C2" s="341"/>
      <c r="D2" s="341"/>
      <c r="E2" s="3"/>
    </row>
    <row r="3" spans="1:7" ht="15" thickBot="1" x14ac:dyDescent="0.4">
      <c r="B3" s="232"/>
      <c r="C3" s="3"/>
      <c r="D3" s="3"/>
      <c r="E3" s="3"/>
    </row>
    <row r="4" spans="1:7" ht="15" thickBot="1" x14ac:dyDescent="0.4">
      <c r="B4" s="232"/>
      <c r="C4" s="3"/>
      <c r="D4" s="627" t="s">
        <v>71</v>
      </c>
      <c r="E4" s="3"/>
    </row>
    <row r="5" spans="1:7" ht="15" thickBot="1" x14ac:dyDescent="0.4">
      <c r="B5" s="232"/>
      <c r="C5" s="3"/>
      <c r="D5" s="628" t="s">
        <v>1035</v>
      </c>
      <c r="E5" s="3"/>
    </row>
    <row r="6" spans="1:7" ht="25.5" customHeight="1" thickBot="1" x14ac:dyDescent="0.4">
      <c r="B6" s="629" t="s">
        <v>200</v>
      </c>
      <c r="C6" s="630" t="s">
        <v>1036</v>
      </c>
      <c r="D6" s="414">
        <v>1951</v>
      </c>
      <c r="E6" s="3"/>
    </row>
    <row r="7" spans="1:7" ht="25.5" customHeight="1" thickBot="1" x14ac:dyDescent="0.4">
      <c r="B7" s="624" t="s">
        <v>206</v>
      </c>
      <c r="C7" s="631" t="s">
        <v>1037</v>
      </c>
      <c r="D7" s="414">
        <v>266</v>
      </c>
      <c r="E7" s="3"/>
    </row>
    <row r="8" spans="1:7" ht="25.5" customHeight="1" thickBot="1" x14ac:dyDescent="0.4">
      <c r="B8" s="624" t="s">
        <v>255</v>
      </c>
      <c r="C8" s="631" t="s">
        <v>1038</v>
      </c>
      <c r="D8" s="414">
        <v>-326</v>
      </c>
      <c r="E8" s="3"/>
    </row>
    <row r="9" spans="1:7" ht="25.5" customHeight="1" thickBot="1" x14ac:dyDescent="0.4">
      <c r="B9" s="624" t="s">
        <v>256</v>
      </c>
      <c r="C9" s="625" t="s">
        <v>1039</v>
      </c>
      <c r="D9" s="415">
        <v>-3</v>
      </c>
      <c r="E9" s="3"/>
    </row>
    <row r="10" spans="1:7" ht="25.5" customHeight="1" thickBot="1" x14ac:dyDescent="0.4">
      <c r="B10" s="624" t="s">
        <v>257</v>
      </c>
      <c r="C10" s="625" t="s">
        <v>1040</v>
      </c>
      <c r="D10" s="415">
        <v>-173</v>
      </c>
      <c r="E10" s="3"/>
    </row>
    <row r="11" spans="1:7" ht="25.5" customHeight="1" thickBot="1" x14ac:dyDescent="0.4">
      <c r="B11" s="632" t="s">
        <v>258</v>
      </c>
      <c r="C11" s="633" t="s">
        <v>1041</v>
      </c>
      <c r="D11" s="414">
        <v>1715</v>
      </c>
      <c r="E11" s="3"/>
      <c r="G11" s="473"/>
    </row>
  </sheetData>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E7761-FF6B-4A86-B686-6AA7B8439C7E}">
  <sheetPr>
    <tabColor theme="5" tint="0.39997558519241921"/>
  </sheetPr>
  <dimension ref="A1:H18"/>
  <sheetViews>
    <sheetView showGridLines="0" zoomScaleNormal="110" zoomScalePageLayoutView="110" workbookViewId="0"/>
  </sheetViews>
  <sheetFormatPr defaultColWidth="9.1796875" defaultRowHeight="14.5" x14ac:dyDescent="0.35"/>
  <cols>
    <col min="1" max="1" width="9.1796875" style="437" customWidth="1"/>
    <col min="2" max="2" width="16.1796875" style="437" customWidth="1"/>
    <col min="3" max="3" width="58.54296875" style="437" customWidth="1"/>
    <col min="4" max="4" width="27.1796875" style="437" customWidth="1"/>
    <col min="5" max="5" width="29.1796875" style="437" customWidth="1"/>
    <col min="6" max="6" width="9.1796875" style="437"/>
    <col min="7" max="7" width="3.1796875" style="437" customWidth="1"/>
    <col min="8" max="8" width="10.453125" style="437" customWidth="1"/>
    <col min="9" max="9" width="25" style="437" customWidth="1"/>
    <col min="10" max="16384" width="9.1796875" style="437"/>
  </cols>
  <sheetData>
    <row r="1" spans="1:8" x14ac:dyDescent="0.35">
      <c r="A1" s="10"/>
      <c r="B1" s="3" t="s">
        <v>1398</v>
      </c>
      <c r="C1" s="3" t="s">
        <v>33</v>
      </c>
    </row>
    <row r="2" spans="1:8" ht="18.5" x14ac:dyDescent="0.35">
      <c r="B2" s="589" t="s">
        <v>1042</v>
      </c>
      <c r="C2" s="472"/>
      <c r="D2" s="472"/>
      <c r="E2" s="472"/>
      <c r="F2" s="472"/>
      <c r="G2" s="786"/>
      <c r="H2" s="786"/>
    </row>
    <row r="3" spans="1:8" ht="16" thickBot="1" x14ac:dyDescent="0.4">
      <c r="B3" s="110"/>
      <c r="C3" s="144"/>
      <c r="D3" s="144"/>
      <c r="E3" s="150"/>
    </row>
    <row r="4" spans="1:8" ht="15" thickBot="1" x14ac:dyDescent="0.4">
      <c r="B4" s="555"/>
      <c r="C4" s="522"/>
      <c r="D4" s="590" t="s">
        <v>71</v>
      </c>
      <c r="E4" s="754" t="s">
        <v>72</v>
      </c>
    </row>
    <row r="5" spans="1:8" ht="29.5" thickBot="1" x14ac:dyDescent="0.4">
      <c r="B5" s="555"/>
      <c r="C5" s="522"/>
      <c r="D5" s="746" t="s">
        <v>1035</v>
      </c>
      <c r="E5" s="754" t="s">
        <v>1043</v>
      </c>
    </row>
    <row r="6" spans="1:8" ht="30.75" customHeight="1" thickBot="1" x14ac:dyDescent="0.4">
      <c r="B6" s="600" t="s">
        <v>200</v>
      </c>
      <c r="C6" s="143" t="s">
        <v>1036</v>
      </c>
      <c r="D6" s="621">
        <v>1951</v>
      </c>
      <c r="E6" s="622"/>
    </row>
    <row r="7" spans="1:8" ht="30.75" customHeight="1" thickBot="1" x14ac:dyDescent="0.4">
      <c r="B7" s="595" t="s">
        <v>206</v>
      </c>
      <c r="C7" s="557" t="s">
        <v>1037</v>
      </c>
      <c r="D7" s="621">
        <v>266</v>
      </c>
      <c r="E7" s="622"/>
    </row>
    <row r="8" spans="1:8" ht="30.75" customHeight="1" thickBot="1" x14ac:dyDescent="0.4">
      <c r="B8" s="595" t="s">
        <v>255</v>
      </c>
      <c r="C8" s="557" t="s">
        <v>1038</v>
      </c>
      <c r="D8" s="621">
        <v>-326</v>
      </c>
      <c r="E8" s="622"/>
    </row>
    <row r="9" spans="1:8" ht="30.75" customHeight="1" thickBot="1" x14ac:dyDescent="0.4">
      <c r="B9" s="595" t="s">
        <v>256</v>
      </c>
      <c r="C9" s="623" t="s">
        <v>1044</v>
      </c>
      <c r="D9" s="621"/>
      <c r="E9" s="622"/>
    </row>
    <row r="10" spans="1:8" ht="30.75" customHeight="1" thickBot="1" x14ac:dyDescent="0.4">
      <c r="B10" s="595" t="s">
        <v>257</v>
      </c>
      <c r="C10" s="623" t="s">
        <v>1045</v>
      </c>
      <c r="D10" s="621"/>
      <c r="E10" s="622"/>
    </row>
    <row r="11" spans="1:8" ht="30.75" customHeight="1" thickBot="1" x14ac:dyDescent="0.4">
      <c r="B11" s="595" t="s">
        <v>258</v>
      </c>
      <c r="C11" s="623" t="s">
        <v>1046</v>
      </c>
      <c r="D11" s="621"/>
      <c r="E11" s="557"/>
    </row>
    <row r="12" spans="1:8" ht="30.75" customHeight="1" thickBot="1" x14ac:dyDescent="0.4">
      <c r="B12" s="595" t="s">
        <v>259</v>
      </c>
      <c r="C12" s="623" t="s">
        <v>1047</v>
      </c>
      <c r="D12" s="621"/>
      <c r="E12" s="557"/>
    </row>
    <row r="13" spans="1:8" ht="30.75" customHeight="1" thickBot="1" x14ac:dyDescent="0.4">
      <c r="B13" s="595" t="s">
        <v>260</v>
      </c>
      <c r="C13" s="623" t="s">
        <v>1048</v>
      </c>
      <c r="D13" s="621"/>
      <c r="E13" s="557"/>
    </row>
    <row r="14" spans="1:8" ht="30.75" customHeight="1" thickBot="1" x14ac:dyDescent="0.4">
      <c r="B14" s="595" t="s">
        <v>261</v>
      </c>
      <c r="C14" s="623" t="s">
        <v>1049</v>
      </c>
      <c r="D14" s="621"/>
      <c r="E14" s="557"/>
    </row>
    <row r="15" spans="1:8" ht="30.75" customHeight="1" thickBot="1" x14ac:dyDescent="0.4">
      <c r="B15" s="595" t="s">
        <v>263</v>
      </c>
      <c r="C15" s="623" t="s">
        <v>1039</v>
      </c>
      <c r="D15" s="621">
        <v>-3</v>
      </c>
      <c r="E15" s="622"/>
    </row>
    <row r="16" spans="1:8" ht="30.75" customHeight="1" thickBot="1" x14ac:dyDescent="0.4">
      <c r="B16" s="595" t="s">
        <v>264</v>
      </c>
      <c r="C16" s="623" t="s">
        <v>1040</v>
      </c>
      <c r="D16" s="621">
        <v>-173</v>
      </c>
      <c r="E16" s="622"/>
    </row>
    <row r="17" spans="2:5" ht="30.75" customHeight="1" thickBot="1" x14ac:dyDescent="0.4">
      <c r="B17" s="624" t="s">
        <v>265</v>
      </c>
      <c r="C17" s="625" t="s">
        <v>1050</v>
      </c>
      <c r="D17" s="621"/>
      <c r="E17" s="151"/>
    </row>
    <row r="18" spans="2:5" ht="30.75" customHeight="1" thickBot="1" x14ac:dyDescent="0.4">
      <c r="B18" s="608" t="s">
        <v>266</v>
      </c>
      <c r="C18" s="130" t="s">
        <v>1041</v>
      </c>
      <c r="D18" s="621">
        <v>1715</v>
      </c>
      <c r="E18" s="622"/>
    </row>
  </sheetData>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AE1ED-9EEA-47EE-B9E6-63860268DC9C}">
  <sheetPr>
    <tabColor theme="5" tint="0.39997558519241921"/>
    <pageSetUpPr fitToPage="1"/>
  </sheetPr>
  <dimension ref="A1:K18"/>
  <sheetViews>
    <sheetView showGridLines="0" zoomScaleNormal="100" workbookViewId="0"/>
  </sheetViews>
  <sheetFormatPr defaultColWidth="9.1796875" defaultRowHeight="14.5" x14ac:dyDescent="0.35"/>
  <cols>
    <col min="1" max="1" width="9.1796875" style="437"/>
    <col min="2" max="2" width="10.7265625" style="437" customWidth="1"/>
    <col min="3" max="3" width="43.1796875" style="437" customWidth="1"/>
    <col min="4" max="4" width="20.1796875" style="437" customWidth="1"/>
    <col min="5" max="5" width="11.81640625" style="437" customWidth="1"/>
    <col min="6" max="6" width="12.26953125" style="437" customWidth="1"/>
    <col min="7" max="7" width="16.81640625" style="437" customWidth="1"/>
    <col min="8" max="9" width="18.81640625" style="437" customWidth="1"/>
    <col min="10" max="10" width="17.81640625" style="437" customWidth="1"/>
    <col min="11" max="11" width="19" style="437" customWidth="1"/>
    <col min="12" max="16384" width="9.1796875" style="437"/>
  </cols>
  <sheetData>
    <row r="1" spans="1:11" x14ac:dyDescent="0.35">
      <c r="A1" s="10"/>
      <c r="B1" s="3" t="s">
        <v>1398</v>
      </c>
      <c r="C1" s="3" t="s">
        <v>33</v>
      </c>
    </row>
    <row r="2" spans="1:11" ht="18.5" x14ac:dyDescent="0.35">
      <c r="B2" s="589" t="s">
        <v>1051</v>
      </c>
      <c r="C2" s="472"/>
      <c r="D2" s="472"/>
      <c r="E2" s="472"/>
      <c r="F2" s="472"/>
      <c r="G2" s="472"/>
      <c r="H2" s="472"/>
      <c r="I2" s="472"/>
      <c r="J2" s="472"/>
      <c r="K2" s="472"/>
    </row>
    <row r="3" spans="1:11" ht="16" thickBot="1" x14ac:dyDescent="0.4">
      <c r="B3" s="110"/>
      <c r="C3" s="144"/>
      <c r="D3" s="144"/>
      <c r="E3" s="144"/>
      <c r="F3" s="144"/>
      <c r="G3" s="144"/>
      <c r="H3" s="144"/>
      <c r="I3" s="144"/>
      <c r="J3" s="144"/>
      <c r="K3" s="144"/>
    </row>
    <row r="4" spans="1:11" ht="23.25" customHeight="1" thickBot="1" x14ac:dyDescent="0.4">
      <c r="B4" s="747"/>
      <c r="C4" s="747"/>
      <c r="D4" s="590" t="s">
        <v>71</v>
      </c>
      <c r="E4" s="741" t="s">
        <v>72</v>
      </c>
      <c r="F4" s="741" t="s">
        <v>73</v>
      </c>
      <c r="G4" s="741" t="s">
        <v>84</v>
      </c>
      <c r="H4" s="741" t="s">
        <v>85</v>
      </c>
      <c r="I4" s="741" t="s">
        <v>110</v>
      </c>
      <c r="J4" s="741" t="s">
        <v>111</v>
      </c>
      <c r="K4" s="741" t="s">
        <v>113</v>
      </c>
    </row>
    <row r="5" spans="1:11" ht="69" customHeight="1" thickBot="1" x14ac:dyDescent="0.4">
      <c r="B5" s="747"/>
      <c r="C5" s="747"/>
      <c r="D5" s="917" t="s">
        <v>1052</v>
      </c>
      <c r="E5" s="918"/>
      <c r="F5" s="918"/>
      <c r="G5" s="919"/>
      <c r="H5" s="944" t="s">
        <v>1004</v>
      </c>
      <c r="I5" s="945"/>
      <c r="J5" s="938" t="s">
        <v>1053</v>
      </c>
      <c r="K5" s="937"/>
    </row>
    <row r="6" spans="1:11" ht="33.75" customHeight="1" thickBot="1" x14ac:dyDescent="0.4">
      <c r="B6" s="747"/>
      <c r="C6" s="747"/>
      <c r="D6" s="946" t="s">
        <v>1054</v>
      </c>
      <c r="E6" s="935" t="s">
        <v>1055</v>
      </c>
      <c r="F6" s="936"/>
      <c r="G6" s="948"/>
      <c r="H6" s="939" t="s">
        <v>1056</v>
      </c>
      <c r="I6" s="939" t="s">
        <v>1057</v>
      </c>
      <c r="J6" s="749"/>
      <c r="K6" s="939" t="s">
        <v>1058</v>
      </c>
    </row>
    <row r="7" spans="1:11" ht="87" customHeight="1" thickBot="1" x14ac:dyDescent="0.4">
      <c r="B7" s="747"/>
      <c r="C7" s="747"/>
      <c r="D7" s="947"/>
      <c r="E7" s="618"/>
      <c r="F7" s="619" t="s">
        <v>1059</v>
      </c>
      <c r="G7" s="750" t="s">
        <v>1060</v>
      </c>
      <c r="H7" s="940"/>
      <c r="I7" s="940"/>
      <c r="J7" s="620"/>
      <c r="K7" s="949"/>
    </row>
    <row r="8" spans="1:11" ht="29.5" thickBot="1" x14ac:dyDescent="0.4">
      <c r="B8" s="593" t="s">
        <v>254</v>
      </c>
      <c r="C8" s="757" t="s">
        <v>1016</v>
      </c>
      <c r="D8" s="583"/>
      <c r="E8" s="583"/>
      <c r="F8" s="583"/>
      <c r="G8" s="152"/>
      <c r="H8" s="152"/>
      <c r="I8" s="152"/>
      <c r="J8" s="152"/>
      <c r="K8" s="152"/>
    </row>
    <row r="9" spans="1:11" ht="15" thickBot="1" x14ac:dyDescent="0.4">
      <c r="B9" s="593" t="s">
        <v>200</v>
      </c>
      <c r="C9" s="757" t="s">
        <v>1017</v>
      </c>
      <c r="D9" s="583">
        <v>68</v>
      </c>
      <c r="E9" s="583">
        <v>88</v>
      </c>
      <c r="F9" s="583"/>
      <c r="G9" s="152"/>
      <c r="H9" s="152">
        <v>1</v>
      </c>
      <c r="I9" s="152">
        <v>6</v>
      </c>
      <c r="J9" s="152">
        <v>156</v>
      </c>
      <c r="K9" s="152">
        <v>68</v>
      </c>
    </row>
    <row r="10" spans="1:11" ht="15" thickBot="1" x14ac:dyDescent="0.4">
      <c r="B10" s="602" t="s">
        <v>206</v>
      </c>
      <c r="C10" s="612" t="s">
        <v>1018</v>
      </c>
      <c r="D10" s="583"/>
      <c r="E10" s="583"/>
      <c r="F10" s="583"/>
      <c r="G10" s="583"/>
      <c r="H10" s="583"/>
      <c r="I10" s="583"/>
      <c r="J10" s="152"/>
      <c r="K10" s="152"/>
    </row>
    <row r="11" spans="1:11" ht="15" thickBot="1" x14ac:dyDescent="0.4">
      <c r="B11" s="602" t="s">
        <v>255</v>
      </c>
      <c r="C11" s="612" t="s">
        <v>1019</v>
      </c>
      <c r="D11" s="583">
        <v>4</v>
      </c>
      <c r="E11" s="583"/>
      <c r="F11" s="583"/>
      <c r="G11" s="583"/>
      <c r="H11" s="583"/>
      <c r="I11" s="583"/>
      <c r="J11" s="152">
        <v>4</v>
      </c>
      <c r="K11" s="152">
        <v>4</v>
      </c>
    </row>
    <row r="12" spans="1:11" ht="15" thickBot="1" x14ac:dyDescent="0.4">
      <c r="B12" s="602" t="s">
        <v>256</v>
      </c>
      <c r="C12" s="612" t="s">
        <v>1020</v>
      </c>
      <c r="D12" s="583">
        <v>14</v>
      </c>
      <c r="E12" s="583">
        <v>22</v>
      </c>
      <c r="F12" s="583"/>
      <c r="G12" s="583"/>
      <c r="H12" s="583"/>
      <c r="I12" s="583"/>
      <c r="J12" s="152">
        <v>35</v>
      </c>
      <c r="K12" s="152">
        <v>14</v>
      </c>
    </row>
    <row r="13" spans="1:11" ht="15" thickBot="1" x14ac:dyDescent="0.4">
      <c r="B13" s="602" t="s">
        <v>257</v>
      </c>
      <c r="C13" s="612" t="s">
        <v>1021</v>
      </c>
      <c r="D13" s="583"/>
      <c r="E13" s="583"/>
      <c r="F13" s="583"/>
      <c r="G13" s="583"/>
      <c r="H13" s="583"/>
      <c r="I13" s="583"/>
      <c r="J13" s="152"/>
      <c r="K13" s="152"/>
    </row>
    <row r="14" spans="1:11" ht="15" thickBot="1" x14ac:dyDescent="0.4">
      <c r="B14" s="602" t="s">
        <v>258</v>
      </c>
      <c r="C14" s="612" t="s">
        <v>1022</v>
      </c>
      <c r="D14" s="583">
        <v>50</v>
      </c>
      <c r="E14" s="583">
        <v>66</v>
      </c>
      <c r="F14" s="583"/>
      <c r="G14" s="583"/>
      <c r="H14" s="583">
        <v>1</v>
      </c>
      <c r="I14" s="583">
        <v>6</v>
      </c>
      <c r="J14" s="152">
        <v>117</v>
      </c>
      <c r="K14" s="152">
        <v>50</v>
      </c>
    </row>
    <row r="15" spans="1:11" ht="15" thickBot="1" x14ac:dyDescent="0.4">
      <c r="B15" s="602" t="s">
        <v>259</v>
      </c>
      <c r="C15" s="612" t="s">
        <v>1024</v>
      </c>
      <c r="D15" s="583"/>
      <c r="E15" s="583"/>
      <c r="F15" s="583"/>
      <c r="G15" s="583"/>
      <c r="H15" s="583"/>
      <c r="I15" s="583"/>
      <c r="J15" s="152"/>
      <c r="K15" s="152"/>
    </row>
    <row r="16" spans="1:11" ht="15" thickBot="1" x14ac:dyDescent="0.4">
      <c r="B16" s="595" t="s">
        <v>260</v>
      </c>
      <c r="C16" s="557" t="s">
        <v>1061</v>
      </c>
      <c r="D16" s="583"/>
      <c r="E16" s="583"/>
      <c r="F16" s="583"/>
      <c r="G16" s="583"/>
      <c r="H16" s="583"/>
      <c r="I16" s="583"/>
      <c r="J16" s="152"/>
      <c r="K16" s="152"/>
    </row>
    <row r="17" spans="2:11" ht="15" thickBot="1" x14ac:dyDescent="0.4">
      <c r="B17" s="595" t="s">
        <v>261</v>
      </c>
      <c r="C17" s="557" t="s">
        <v>1062</v>
      </c>
      <c r="D17" s="583"/>
      <c r="E17" s="583"/>
      <c r="F17" s="583"/>
      <c r="G17" s="152"/>
      <c r="H17" s="152"/>
      <c r="I17" s="152"/>
      <c r="J17" s="152"/>
      <c r="K17" s="152"/>
    </row>
    <row r="18" spans="2:11" ht="15" thickBot="1" x14ac:dyDescent="0.4">
      <c r="B18" s="615">
        <v>100</v>
      </c>
      <c r="C18" s="564" t="s">
        <v>557</v>
      </c>
      <c r="D18" s="583">
        <v>68</v>
      </c>
      <c r="E18" s="583">
        <v>88</v>
      </c>
      <c r="F18" s="583"/>
      <c r="G18" s="152"/>
      <c r="H18" s="152">
        <v>1</v>
      </c>
      <c r="I18" s="152">
        <v>6</v>
      </c>
      <c r="J18" s="152">
        <v>156</v>
      </c>
      <c r="K18" s="152">
        <v>68</v>
      </c>
    </row>
  </sheetData>
  <mergeCells count="8">
    <mergeCell ref="D5:G5"/>
    <mergeCell ref="H5:I5"/>
    <mergeCell ref="J5:K5"/>
    <mergeCell ref="D6:D7"/>
    <mergeCell ref="E6:G6"/>
    <mergeCell ref="H6:H7"/>
    <mergeCell ref="I6:I7"/>
    <mergeCell ref="K6:K7"/>
  </mergeCells>
  <pageMargins left="0.70866141732283472" right="0.70866141732283472" top="0.74803149606299213" bottom="0.74803149606299213" header="0.31496062992125984" footer="0.31496062992125984"/>
  <pageSetup paperSize="9" scale="73" fitToHeight="0" orientation="landscape" r:id="rId1"/>
  <headerFooter>
    <oddHeader>&amp;CDA
Bilag XV</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6FB5F-AD11-4766-B8FA-CF335658A893}">
  <sheetPr>
    <tabColor theme="5" tint="0.39997558519241921"/>
  </sheetPr>
  <dimension ref="A1:D9"/>
  <sheetViews>
    <sheetView showGridLines="0" zoomScaleNormal="100" workbookViewId="0"/>
  </sheetViews>
  <sheetFormatPr defaultColWidth="9.1796875" defaultRowHeight="14.5" x14ac:dyDescent="0.35"/>
  <cols>
    <col min="1" max="1" width="9.1796875" style="437"/>
    <col min="2" max="2" width="9.54296875" style="437" customWidth="1"/>
    <col min="3" max="3" width="37.81640625" style="437" customWidth="1"/>
    <col min="4" max="4" width="49.453125" style="437" customWidth="1"/>
    <col min="5" max="16384" width="9.1796875" style="437"/>
  </cols>
  <sheetData>
    <row r="1" spans="1:4" x14ac:dyDescent="0.35">
      <c r="A1" s="10"/>
      <c r="B1" s="3" t="s">
        <v>1398</v>
      </c>
      <c r="C1" s="3" t="s">
        <v>33</v>
      </c>
    </row>
    <row r="2" spans="1:4" ht="18.5" x14ac:dyDescent="0.35">
      <c r="B2" s="589" t="s">
        <v>1063</v>
      </c>
      <c r="C2" s="472"/>
      <c r="D2" s="472"/>
    </row>
    <row r="3" spans="1:4" ht="16" thickBot="1" x14ac:dyDescent="0.4">
      <c r="B3" s="110"/>
      <c r="C3" s="144"/>
      <c r="D3" s="144"/>
    </row>
    <row r="4" spans="1:4" ht="15" thickBot="1" x14ac:dyDescent="0.4">
      <c r="B4" s="747"/>
      <c r="C4" s="747"/>
      <c r="D4" s="590" t="s">
        <v>71</v>
      </c>
    </row>
    <row r="5" spans="1:4" ht="36" customHeight="1" x14ac:dyDescent="0.35">
      <c r="B5" s="747"/>
      <c r="C5" s="747"/>
      <c r="D5" s="939" t="s">
        <v>1064</v>
      </c>
    </row>
    <row r="6" spans="1:4" ht="15" thickBot="1" x14ac:dyDescent="0.4">
      <c r="B6" s="747"/>
      <c r="C6" s="747"/>
      <c r="D6" s="949"/>
    </row>
    <row r="7" spans="1:4" ht="36" customHeight="1" thickBot="1" x14ac:dyDescent="0.4">
      <c r="B7" s="593" t="s">
        <v>200</v>
      </c>
      <c r="C7" s="757" t="s">
        <v>1065</v>
      </c>
      <c r="D7" s="617"/>
    </row>
    <row r="8" spans="1:4" ht="66" customHeight="1" thickBot="1" x14ac:dyDescent="0.4">
      <c r="B8" s="595" t="s">
        <v>206</v>
      </c>
      <c r="C8" s="557" t="s">
        <v>1066</v>
      </c>
      <c r="D8" s="617">
        <v>68</v>
      </c>
    </row>
    <row r="9" spans="1:4" ht="63" customHeight="1" x14ac:dyDescent="0.35">
      <c r="B9" s="950"/>
      <c r="C9" s="950"/>
      <c r="D9" s="950"/>
    </row>
  </sheetData>
  <mergeCells count="2">
    <mergeCell ref="D5:D6"/>
    <mergeCell ref="B9:D9"/>
  </mergeCells>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5B79F-C650-4789-9C61-2BF4DFD9630B}">
  <sheetPr>
    <tabColor theme="5" tint="0.39997558519241921"/>
    <pageSetUpPr fitToPage="1"/>
  </sheetPr>
  <dimension ref="A1:O32"/>
  <sheetViews>
    <sheetView showGridLines="0" zoomScaleNormal="100" workbookViewId="0"/>
  </sheetViews>
  <sheetFormatPr defaultColWidth="9.1796875" defaultRowHeight="14.5" x14ac:dyDescent="0.35"/>
  <cols>
    <col min="1" max="1" width="9.1796875" style="437"/>
    <col min="2" max="2" width="9.81640625" style="437" customWidth="1"/>
    <col min="3" max="3" width="59.26953125" style="437" customWidth="1"/>
    <col min="4" max="4" width="9.1796875" style="437"/>
    <col min="5" max="5" width="12.54296875" style="437" customWidth="1"/>
    <col min="6" max="6" width="11.7265625" style="437" customWidth="1"/>
    <col min="7" max="7" width="9.1796875" style="437"/>
    <col min="8" max="8" width="13.7265625" style="437" customWidth="1"/>
    <col min="9" max="13" width="12.54296875" style="437" customWidth="1"/>
    <col min="14" max="14" width="10.54296875" style="437" customWidth="1"/>
    <col min="15" max="15" width="12.54296875" style="437" customWidth="1"/>
    <col min="16" max="16384" width="9.1796875" style="437"/>
  </cols>
  <sheetData>
    <row r="1" spans="1:15" x14ac:dyDescent="0.35">
      <c r="A1" s="10"/>
      <c r="B1" s="3" t="s">
        <v>1398</v>
      </c>
      <c r="C1" s="3" t="s">
        <v>33</v>
      </c>
    </row>
    <row r="2" spans="1:15" ht="18.5" x14ac:dyDescent="0.35">
      <c r="B2" s="589" t="s">
        <v>1067</v>
      </c>
      <c r="C2" s="472"/>
      <c r="D2" s="472"/>
      <c r="E2" s="472"/>
      <c r="F2" s="472"/>
      <c r="G2" s="472"/>
      <c r="H2" s="472"/>
      <c r="I2" s="472"/>
      <c r="J2" s="472"/>
      <c r="K2" s="472"/>
      <c r="L2" s="472"/>
      <c r="M2" s="472"/>
      <c r="N2" s="472"/>
      <c r="O2" s="472"/>
    </row>
    <row r="3" spans="1:15" ht="16" thickBot="1" x14ac:dyDescent="0.4">
      <c r="B3" s="110"/>
      <c r="C3" s="144"/>
      <c r="D3" s="144"/>
      <c r="E3" s="144"/>
      <c r="F3" s="144"/>
      <c r="G3" s="144"/>
      <c r="H3" s="144"/>
      <c r="I3" s="144"/>
      <c r="J3" s="144"/>
      <c r="K3" s="144"/>
      <c r="L3" s="144"/>
      <c r="M3" s="144"/>
      <c r="N3" s="144"/>
      <c r="O3" s="144"/>
    </row>
    <row r="4" spans="1:15" ht="15" thickBot="1" x14ac:dyDescent="0.4">
      <c r="B4" s="747"/>
      <c r="C4" s="747"/>
      <c r="D4" s="590" t="s">
        <v>71</v>
      </c>
      <c r="E4" s="741" t="s">
        <v>72</v>
      </c>
      <c r="F4" s="741" t="s">
        <v>73</v>
      </c>
      <c r="G4" s="741" t="s">
        <v>84</v>
      </c>
      <c r="H4" s="741" t="s">
        <v>85</v>
      </c>
      <c r="I4" s="741" t="s">
        <v>110</v>
      </c>
      <c r="J4" s="741" t="s">
        <v>111</v>
      </c>
      <c r="K4" s="741" t="s">
        <v>113</v>
      </c>
      <c r="L4" s="741" t="s">
        <v>180</v>
      </c>
      <c r="M4" s="741" t="s">
        <v>181</v>
      </c>
      <c r="N4" s="741" t="s">
        <v>182</v>
      </c>
      <c r="O4" s="741" t="s">
        <v>183</v>
      </c>
    </row>
    <row r="5" spans="1:15" ht="17.25" customHeight="1" thickBot="1" x14ac:dyDescent="0.4">
      <c r="B5" s="747"/>
      <c r="C5" s="747"/>
      <c r="D5" s="944" t="s">
        <v>1003</v>
      </c>
      <c r="E5" s="952"/>
      <c r="F5" s="952"/>
      <c r="G5" s="952"/>
      <c r="H5" s="952"/>
      <c r="I5" s="952"/>
      <c r="J5" s="952"/>
      <c r="K5" s="952"/>
      <c r="L5" s="952"/>
      <c r="M5" s="952"/>
      <c r="N5" s="952"/>
      <c r="O5" s="953"/>
    </row>
    <row r="6" spans="1:15" ht="35.25" customHeight="1" thickBot="1" x14ac:dyDescent="0.4">
      <c r="B6" s="747"/>
      <c r="C6" s="747"/>
      <c r="D6" s="935" t="s">
        <v>1007</v>
      </c>
      <c r="E6" s="936"/>
      <c r="F6" s="937"/>
      <c r="G6" s="938" t="s">
        <v>1008</v>
      </c>
      <c r="H6" s="936"/>
      <c r="I6" s="936"/>
      <c r="J6" s="936"/>
      <c r="K6" s="936"/>
      <c r="L6" s="936"/>
      <c r="M6" s="936"/>
      <c r="N6" s="936"/>
      <c r="O6" s="948"/>
    </row>
    <row r="7" spans="1:15" ht="19.5" customHeight="1" x14ac:dyDescent="0.35">
      <c r="B7" s="956"/>
      <c r="C7" s="957"/>
      <c r="D7" s="954"/>
      <c r="E7" s="939" t="s">
        <v>1068</v>
      </c>
      <c r="F7" s="939" t="s">
        <v>1069</v>
      </c>
      <c r="G7" s="954"/>
      <c r="H7" s="939" t="s">
        <v>1070</v>
      </c>
      <c r="I7" s="939" t="s">
        <v>1071</v>
      </c>
      <c r="J7" s="939" t="s">
        <v>1072</v>
      </c>
      <c r="K7" s="939" t="s">
        <v>1073</v>
      </c>
      <c r="L7" s="939" t="s">
        <v>1074</v>
      </c>
      <c r="M7" s="939" t="s">
        <v>1075</v>
      </c>
      <c r="N7" s="939" t="s">
        <v>1076</v>
      </c>
      <c r="O7" s="939" t="s">
        <v>1059</v>
      </c>
    </row>
    <row r="8" spans="1:15" x14ac:dyDescent="0.35">
      <c r="B8" s="956"/>
      <c r="C8" s="957"/>
      <c r="D8" s="954"/>
      <c r="E8" s="951"/>
      <c r="F8" s="951"/>
      <c r="G8" s="954"/>
      <c r="H8" s="951"/>
      <c r="I8" s="951"/>
      <c r="J8" s="951"/>
      <c r="K8" s="951"/>
      <c r="L8" s="951"/>
      <c r="M8" s="951"/>
      <c r="N8" s="951"/>
      <c r="O8" s="951"/>
    </row>
    <row r="9" spans="1:15" ht="90.75" customHeight="1" thickBot="1" x14ac:dyDescent="0.4">
      <c r="B9" s="747"/>
      <c r="C9" s="747"/>
      <c r="D9" s="746"/>
      <c r="E9" s="949"/>
      <c r="F9" s="949"/>
      <c r="G9" s="955"/>
      <c r="H9" s="949"/>
      <c r="I9" s="940"/>
      <c r="J9" s="940"/>
      <c r="K9" s="940"/>
      <c r="L9" s="940"/>
      <c r="M9" s="940"/>
      <c r="N9" s="940"/>
      <c r="O9" s="940"/>
    </row>
    <row r="10" spans="1:15" ht="15" thickBot="1" x14ac:dyDescent="0.4">
      <c r="B10" s="593" t="s">
        <v>254</v>
      </c>
      <c r="C10" s="757" t="s">
        <v>1016</v>
      </c>
      <c r="D10" s="610">
        <v>1581</v>
      </c>
      <c r="E10" s="611">
        <v>1581</v>
      </c>
      <c r="F10" s="611"/>
      <c r="G10" s="611"/>
      <c r="H10" s="611"/>
      <c r="I10" s="611"/>
      <c r="J10" s="611"/>
      <c r="K10" s="611"/>
      <c r="L10" s="611"/>
      <c r="M10" s="611"/>
      <c r="N10" s="611"/>
      <c r="O10" s="611"/>
    </row>
    <row r="11" spans="1:15" ht="15" thickBot="1" x14ac:dyDescent="0.4">
      <c r="B11" s="593" t="s">
        <v>200</v>
      </c>
      <c r="C11" s="757" t="s">
        <v>1017</v>
      </c>
      <c r="D11" s="610">
        <v>173883</v>
      </c>
      <c r="E11" s="611">
        <v>173883</v>
      </c>
      <c r="F11" s="611"/>
      <c r="G11" s="611">
        <v>1715</v>
      </c>
      <c r="H11" s="611">
        <v>1506</v>
      </c>
      <c r="I11" s="611">
        <v>117</v>
      </c>
      <c r="J11" s="611">
        <v>63</v>
      </c>
      <c r="K11" s="611">
        <v>29</v>
      </c>
      <c r="L11" s="611"/>
      <c r="M11" s="611"/>
      <c r="N11" s="611"/>
      <c r="O11" s="611">
        <v>1715</v>
      </c>
    </row>
    <row r="12" spans="1:15" ht="15" thickBot="1" x14ac:dyDescent="0.4">
      <c r="B12" s="602" t="s">
        <v>206</v>
      </c>
      <c r="C12" s="612" t="s">
        <v>1018</v>
      </c>
      <c r="D12" s="610"/>
      <c r="E12" s="611"/>
      <c r="F12" s="611"/>
      <c r="G12" s="611"/>
      <c r="H12" s="611"/>
      <c r="I12" s="611"/>
      <c r="J12" s="611"/>
      <c r="K12" s="611"/>
      <c r="L12" s="611"/>
      <c r="M12" s="611"/>
      <c r="N12" s="611"/>
      <c r="O12" s="611"/>
    </row>
    <row r="13" spans="1:15" ht="15" thickBot="1" x14ac:dyDescent="0.4">
      <c r="B13" s="602" t="s">
        <v>255</v>
      </c>
      <c r="C13" s="612" t="s">
        <v>1019</v>
      </c>
      <c r="D13" s="610">
        <v>267</v>
      </c>
      <c r="E13" s="611">
        <v>267</v>
      </c>
      <c r="F13" s="611"/>
      <c r="G13" s="611">
        <v>18</v>
      </c>
      <c r="H13" s="611">
        <v>17</v>
      </c>
      <c r="I13" s="611">
        <v>1</v>
      </c>
      <c r="J13" s="611"/>
      <c r="K13" s="611"/>
      <c r="L13" s="611"/>
      <c r="M13" s="611"/>
      <c r="N13" s="611"/>
      <c r="O13" s="611">
        <v>18</v>
      </c>
    </row>
    <row r="14" spans="1:15" ht="15" thickBot="1" x14ac:dyDescent="0.4">
      <c r="B14" s="602" t="s">
        <v>256</v>
      </c>
      <c r="C14" s="612" t="s">
        <v>1020</v>
      </c>
      <c r="D14" s="610">
        <v>14134</v>
      </c>
      <c r="E14" s="611">
        <v>14134</v>
      </c>
      <c r="F14" s="611"/>
      <c r="G14" s="611">
        <v>128</v>
      </c>
      <c r="H14" s="611">
        <v>113</v>
      </c>
      <c r="I14" s="611">
        <v>8</v>
      </c>
      <c r="J14" s="611">
        <v>5</v>
      </c>
      <c r="K14" s="611">
        <v>2</v>
      </c>
      <c r="L14" s="611"/>
      <c r="M14" s="611"/>
      <c r="N14" s="611"/>
      <c r="O14" s="611">
        <v>128</v>
      </c>
    </row>
    <row r="15" spans="1:15" ht="15" thickBot="1" x14ac:dyDescent="0.4">
      <c r="B15" s="602" t="s">
        <v>257</v>
      </c>
      <c r="C15" s="612" t="s">
        <v>1021</v>
      </c>
      <c r="D15" s="610"/>
      <c r="E15" s="611"/>
      <c r="F15" s="611"/>
      <c r="G15" s="611"/>
      <c r="H15" s="611"/>
      <c r="I15" s="611"/>
      <c r="J15" s="611"/>
      <c r="K15" s="611"/>
      <c r="L15" s="611"/>
      <c r="M15" s="611"/>
      <c r="N15" s="611"/>
      <c r="O15" s="611"/>
    </row>
    <row r="16" spans="1:15" ht="15" thickBot="1" x14ac:dyDescent="0.4">
      <c r="B16" s="602" t="s">
        <v>258</v>
      </c>
      <c r="C16" s="612" t="s">
        <v>1022</v>
      </c>
      <c r="D16" s="610">
        <v>159482</v>
      </c>
      <c r="E16" s="611">
        <v>159482</v>
      </c>
      <c r="F16" s="611"/>
      <c r="G16" s="611">
        <v>1569</v>
      </c>
      <c r="H16" s="611">
        <v>1376</v>
      </c>
      <c r="I16" s="611">
        <v>108</v>
      </c>
      <c r="J16" s="611">
        <v>58</v>
      </c>
      <c r="K16" s="611">
        <v>27</v>
      </c>
      <c r="L16" s="611"/>
      <c r="M16" s="611"/>
      <c r="N16" s="611"/>
      <c r="O16" s="611">
        <v>1569</v>
      </c>
    </row>
    <row r="17" spans="2:15" ht="15" thickBot="1" x14ac:dyDescent="0.4">
      <c r="B17" s="602" t="s">
        <v>259</v>
      </c>
      <c r="C17" s="612" t="s">
        <v>1077</v>
      </c>
      <c r="D17" s="610">
        <v>134552</v>
      </c>
      <c r="E17" s="611">
        <v>134552</v>
      </c>
      <c r="F17" s="611"/>
      <c r="G17" s="611">
        <v>452</v>
      </c>
      <c r="H17" s="611">
        <v>427</v>
      </c>
      <c r="I17" s="611">
        <v>23</v>
      </c>
      <c r="J17" s="611"/>
      <c r="K17" s="611">
        <v>2</v>
      </c>
      <c r="L17" s="611"/>
      <c r="M17" s="611"/>
      <c r="N17" s="611"/>
      <c r="O17" s="611">
        <v>452</v>
      </c>
    </row>
    <row r="18" spans="2:15" ht="15" thickBot="1" x14ac:dyDescent="0.4">
      <c r="B18" s="602" t="s">
        <v>260</v>
      </c>
      <c r="C18" s="612" t="s">
        <v>1024</v>
      </c>
      <c r="D18" s="613"/>
      <c r="E18" s="583"/>
      <c r="F18" s="583"/>
      <c r="G18" s="583"/>
      <c r="H18" s="583"/>
      <c r="I18" s="583"/>
      <c r="J18" s="583"/>
      <c r="K18" s="583"/>
      <c r="L18" s="583"/>
      <c r="M18" s="583"/>
      <c r="N18" s="583"/>
      <c r="O18" s="583"/>
    </row>
    <row r="19" spans="2:15" ht="15" thickBot="1" x14ac:dyDescent="0.4">
      <c r="B19" s="595" t="s">
        <v>261</v>
      </c>
      <c r="C19" s="557" t="s">
        <v>1025</v>
      </c>
      <c r="D19" s="613"/>
      <c r="E19" s="583"/>
      <c r="F19" s="583"/>
      <c r="G19" s="583"/>
      <c r="H19" s="583"/>
      <c r="I19" s="583"/>
      <c r="J19" s="583"/>
      <c r="K19" s="583"/>
      <c r="L19" s="583"/>
      <c r="M19" s="583"/>
      <c r="N19" s="583"/>
      <c r="O19" s="583"/>
    </row>
    <row r="20" spans="2:15" ht="15" thickBot="1" x14ac:dyDescent="0.4">
      <c r="B20" s="602" t="s">
        <v>263</v>
      </c>
      <c r="C20" s="612" t="s">
        <v>1018</v>
      </c>
      <c r="D20" s="613"/>
      <c r="E20" s="583"/>
      <c r="F20" s="583"/>
      <c r="G20" s="583"/>
      <c r="H20" s="583"/>
      <c r="I20" s="583"/>
      <c r="J20" s="583"/>
      <c r="K20" s="583"/>
      <c r="L20" s="583"/>
      <c r="M20" s="583"/>
      <c r="N20" s="583"/>
      <c r="O20" s="583"/>
    </row>
    <row r="21" spans="2:15" ht="15" thickBot="1" x14ac:dyDescent="0.4">
      <c r="B21" s="602" t="s">
        <v>264</v>
      </c>
      <c r="C21" s="612" t="s">
        <v>1019</v>
      </c>
      <c r="D21" s="613"/>
      <c r="E21" s="583"/>
      <c r="F21" s="583"/>
      <c r="G21" s="583"/>
      <c r="H21" s="583"/>
      <c r="I21" s="583"/>
      <c r="J21" s="583"/>
      <c r="K21" s="583"/>
      <c r="L21" s="583"/>
      <c r="M21" s="583"/>
      <c r="N21" s="583"/>
      <c r="O21" s="583"/>
    </row>
    <row r="22" spans="2:15" ht="15" thickBot="1" x14ac:dyDescent="0.4">
      <c r="B22" s="602" t="s">
        <v>265</v>
      </c>
      <c r="C22" s="612" t="s">
        <v>1020</v>
      </c>
      <c r="D22" s="613"/>
      <c r="E22" s="583"/>
      <c r="F22" s="583"/>
      <c r="G22" s="583"/>
      <c r="H22" s="583"/>
      <c r="I22" s="583"/>
      <c r="J22" s="583"/>
      <c r="K22" s="583"/>
      <c r="L22" s="583"/>
      <c r="M22" s="583"/>
      <c r="N22" s="583"/>
      <c r="O22" s="583"/>
    </row>
    <row r="23" spans="2:15" ht="15" thickBot="1" x14ac:dyDescent="0.4">
      <c r="B23" s="602" t="s">
        <v>266</v>
      </c>
      <c r="C23" s="612" t="s">
        <v>1021</v>
      </c>
      <c r="D23" s="613"/>
      <c r="E23" s="583"/>
      <c r="F23" s="583"/>
      <c r="G23" s="583"/>
      <c r="H23" s="583"/>
      <c r="I23" s="583"/>
      <c r="J23" s="583"/>
      <c r="K23" s="583"/>
      <c r="L23" s="583"/>
      <c r="M23" s="583"/>
      <c r="N23" s="583"/>
      <c r="O23" s="583"/>
    </row>
    <row r="24" spans="2:15" ht="15" thickBot="1" x14ac:dyDescent="0.4">
      <c r="B24" s="602" t="s">
        <v>267</v>
      </c>
      <c r="C24" s="612" t="s">
        <v>1022</v>
      </c>
      <c r="D24" s="613"/>
      <c r="E24" s="583"/>
      <c r="F24" s="583"/>
      <c r="G24" s="583"/>
      <c r="H24" s="583"/>
      <c r="I24" s="583"/>
      <c r="J24" s="583"/>
      <c r="K24" s="583"/>
      <c r="L24" s="583"/>
      <c r="M24" s="583"/>
      <c r="N24" s="583"/>
      <c r="O24" s="583"/>
    </row>
    <row r="25" spans="2:15" ht="15" thickBot="1" x14ac:dyDescent="0.4">
      <c r="B25" s="595" t="s">
        <v>268</v>
      </c>
      <c r="C25" s="557" t="s">
        <v>1026</v>
      </c>
      <c r="D25" s="610">
        <v>13823</v>
      </c>
      <c r="E25" s="614"/>
      <c r="F25" s="614"/>
      <c r="G25" s="583"/>
      <c r="H25" s="614"/>
      <c r="I25" s="614"/>
      <c r="J25" s="614"/>
      <c r="K25" s="614"/>
      <c r="L25" s="614"/>
      <c r="M25" s="614"/>
      <c r="N25" s="614"/>
      <c r="O25" s="583"/>
    </row>
    <row r="26" spans="2:15" ht="15" thickBot="1" x14ac:dyDescent="0.4">
      <c r="B26" s="602" t="s">
        <v>269</v>
      </c>
      <c r="C26" s="612" t="s">
        <v>1018</v>
      </c>
      <c r="D26" s="610"/>
      <c r="E26" s="614"/>
      <c r="F26" s="614"/>
      <c r="G26" s="583"/>
      <c r="H26" s="614"/>
      <c r="I26" s="614"/>
      <c r="J26" s="614"/>
      <c r="K26" s="614"/>
      <c r="L26" s="614"/>
      <c r="M26" s="614"/>
      <c r="N26" s="614"/>
      <c r="O26" s="583"/>
    </row>
    <row r="27" spans="2:15" ht="15" thickBot="1" x14ac:dyDescent="0.4">
      <c r="B27" s="602" t="s">
        <v>270</v>
      </c>
      <c r="C27" s="612" t="s">
        <v>1019</v>
      </c>
      <c r="D27" s="610"/>
      <c r="E27" s="614"/>
      <c r="F27" s="614"/>
      <c r="G27" s="583"/>
      <c r="H27" s="614"/>
      <c r="I27" s="614"/>
      <c r="J27" s="614"/>
      <c r="K27" s="614"/>
      <c r="L27" s="614"/>
      <c r="M27" s="614"/>
      <c r="N27" s="614"/>
      <c r="O27" s="583"/>
    </row>
    <row r="28" spans="2:15" ht="15" thickBot="1" x14ac:dyDescent="0.4">
      <c r="B28" s="602" t="s">
        <v>271</v>
      </c>
      <c r="C28" s="612" t="s">
        <v>1020</v>
      </c>
      <c r="D28" s="610">
        <v>691</v>
      </c>
      <c r="E28" s="614"/>
      <c r="F28" s="614"/>
      <c r="G28" s="583"/>
      <c r="H28" s="614"/>
      <c r="I28" s="614"/>
      <c r="J28" s="614"/>
      <c r="K28" s="614"/>
      <c r="L28" s="614"/>
      <c r="M28" s="614"/>
      <c r="N28" s="614"/>
      <c r="O28" s="583"/>
    </row>
    <row r="29" spans="2:15" ht="15" thickBot="1" x14ac:dyDescent="0.4">
      <c r="B29" s="602" t="s">
        <v>272</v>
      </c>
      <c r="C29" s="612" t="s">
        <v>1021</v>
      </c>
      <c r="D29" s="610"/>
      <c r="E29" s="614"/>
      <c r="F29" s="614"/>
      <c r="G29" s="583"/>
      <c r="H29" s="614"/>
      <c r="I29" s="614"/>
      <c r="J29" s="614"/>
      <c r="K29" s="614"/>
      <c r="L29" s="614"/>
      <c r="M29" s="614"/>
      <c r="N29" s="614"/>
      <c r="O29" s="583"/>
    </row>
    <row r="30" spans="2:15" ht="15" thickBot="1" x14ac:dyDescent="0.4">
      <c r="B30" s="602" t="s">
        <v>273</v>
      </c>
      <c r="C30" s="612" t="s">
        <v>1022</v>
      </c>
      <c r="D30" s="610">
        <v>13132</v>
      </c>
      <c r="E30" s="614"/>
      <c r="F30" s="614"/>
      <c r="G30" s="583"/>
      <c r="H30" s="614"/>
      <c r="I30" s="614"/>
      <c r="J30" s="614"/>
      <c r="K30" s="614"/>
      <c r="L30" s="614"/>
      <c r="M30" s="614"/>
      <c r="N30" s="614"/>
      <c r="O30" s="583"/>
    </row>
    <row r="31" spans="2:15" ht="15" thickBot="1" x14ac:dyDescent="0.4">
      <c r="B31" s="602" t="s">
        <v>274</v>
      </c>
      <c r="C31" s="612" t="s">
        <v>1024</v>
      </c>
      <c r="D31" s="613"/>
      <c r="E31" s="614"/>
      <c r="F31" s="614"/>
      <c r="G31" s="583"/>
      <c r="H31" s="614"/>
      <c r="I31" s="614"/>
      <c r="J31" s="614"/>
      <c r="K31" s="614"/>
      <c r="L31" s="614"/>
      <c r="M31" s="614"/>
      <c r="N31" s="614"/>
      <c r="O31" s="583"/>
    </row>
    <row r="32" spans="2:15" ht="15" thickBot="1" x14ac:dyDescent="0.4">
      <c r="B32" s="615" t="s">
        <v>275</v>
      </c>
      <c r="C32" s="564" t="s">
        <v>557</v>
      </c>
      <c r="D32" s="616">
        <v>189287</v>
      </c>
      <c r="E32" s="616">
        <v>175464</v>
      </c>
      <c r="F32" s="616"/>
      <c r="G32" s="616">
        <v>1715</v>
      </c>
      <c r="H32" s="616">
        <v>1506</v>
      </c>
      <c r="I32" s="616">
        <v>117</v>
      </c>
      <c r="J32" s="616">
        <v>63</v>
      </c>
      <c r="K32" s="616">
        <v>29</v>
      </c>
      <c r="L32" s="616"/>
      <c r="M32" s="616"/>
      <c r="N32" s="616"/>
      <c r="O32" s="616">
        <v>1715</v>
      </c>
    </row>
  </sheetData>
  <mergeCells count="17">
    <mergeCell ref="B7:B8"/>
    <mergeCell ref="C7:C8"/>
    <mergeCell ref="D7:D8"/>
    <mergeCell ref="E7:E9"/>
    <mergeCell ref="F7:F9"/>
    <mergeCell ref="M7:M9"/>
    <mergeCell ref="N7:N9"/>
    <mergeCell ref="D5:O5"/>
    <mergeCell ref="D6:F6"/>
    <mergeCell ref="G6:O6"/>
    <mergeCell ref="G7:G9"/>
    <mergeCell ref="H7:H9"/>
    <mergeCell ref="O7:O9"/>
    <mergeCell ref="I7:I9"/>
    <mergeCell ref="J7:J9"/>
    <mergeCell ref="K7:K9"/>
    <mergeCell ref="L7:L9"/>
  </mergeCells>
  <pageMargins left="0.70866141732283472" right="0.70866141732283472" top="0.74803149606299213" bottom="0.74803149606299213" header="0.31496062992125984" footer="0.31496062992125984"/>
  <pageSetup paperSize="9" scale="71" fitToHeight="0" orientation="landscape" r:id="rId1"/>
  <headerFooter>
    <oddHeader>&amp;CDA
Bilag XV</oddHead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3BDF-423E-4401-AAA0-FE275661E064}">
  <sheetPr>
    <tabColor theme="5" tint="0.39997558519241921"/>
  </sheetPr>
  <dimension ref="A1:K16"/>
  <sheetViews>
    <sheetView showGridLines="0" zoomScaleNormal="100" workbookViewId="0"/>
  </sheetViews>
  <sheetFormatPr defaultColWidth="9.1796875" defaultRowHeight="14.5" x14ac:dyDescent="0.35"/>
  <cols>
    <col min="1" max="1" width="9.1796875" style="437"/>
    <col min="2" max="2" width="10.453125" style="437" customWidth="1"/>
    <col min="3" max="3" width="29.26953125" style="437" customWidth="1"/>
    <col min="4" max="4" width="12.1796875" style="437" customWidth="1"/>
    <col min="5" max="5" width="10.81640625" style="437" customWidth="1"/>
    <col min="6" max="6" width="11.54296875" style="437" customWidth="1"/>
    <col min="7" max="7" width="16.54296875" style="437" customWidth="1"/>
    <col min="8" max="8" width="16" style="437" customWidth="1"/>
    <col min="9" max="9" width="19.26953125" style="437" customWidth="1"/>
    <col min="10" max="10" width="14.81640625" style="437" customWidth="1"/>
    <col min="11" max="11" width="8.1796875" style="437" customWidth="1"/>
    <col min="12" max="16384" width="9.1796875" style="437"/>
  </cols>
  <sheetData>
    <row r="1" spans="1:11" x14ac:dyDescent="0.35">
      <c r="A1" s="10"/>
      <c r="B1" s="3" t="s">
        <v>1398</v>
      </c>
      <c r="C1" s="3" t="s">
        <v>33</v>
      </c>
    </row>
    <row r="2" spans="1:11" ht="18.5" x14ac:dyDescent="0.35">
      <c r="B2" s="589" t="s">
        <v>1078</v>
      </c>
      <c r="C2" s="472"/>
      <c r="D2" s="472"/>
      <c r="E2" s="472"/>
      <c r="F2" s="472"/>
      <c r="G2" s="472"/>
      <c r="H2" s="472"/>
      <c r="I2" s="472"/>
      <c r="J2" s="472"/>
      <c r="K2" s="472"/>
    </row>
    <row r="3" spans="1:11" ht="15.5" x14ac:dyDescent="0.35">
      <c r="B3" s="110"/>
      <c r="C3" s="144"/>
      <c r="D3" s="144"/>
      <c r="E3" s="144"/>
      <c r="H3" s="144"/>
      <c r="I3" s="144"/>
      <c r="J3" s="153"/>
      <c r="K3" s="144"/>
    </row>
    <row r="4" spans="1:11" ht="16" thickBot="1" x14ac:dyDescent="0.4">
      <c r="B4" s="110"/>
      <c r="C4" s="144"/>
      <c r="D4" s="144"/>
      <c r="E4" s="144"/>
      <c r="F4" s="958"/>
      <c r="G4" s="958"/>
      <c r="H4" s="144"/>
      <c r="I4" s="144"/>
      <c r="J4" s="153"/>
      <c r="K4" s="144"/>
    </row>
    <row r="5" spans="1:11" ht="15" thickBot="1" x14ac:dyDescent="0.4">
      <c r="B5" s="747"/>
      <c r="C5" s="747"/>
      <c r="D5" s="590" t="s">
        <v>71</v>
      </c>
      <c r="E5" s="741" t="s">
        <v>72</v>
      </c>
      <c r="F5" s="741" t="s">
        <v>73</v>
      </c>
      <c r="G5" s="741" t="s">
        <v>84</v>
      </c>
      <c r="H5" s="741" t="s">
        <v>85</v>
      </c>
      <c r="I5" s="741" t="s">
        <v>1418</v>
      </c>
      <c r="J5" s="917" t="s">
        <v>111</v>
      </c>
      <c r="K5" s="919"/>
    </row>
    <row r="6" spans="1:11" ht="70.5" customHeight="1" thickBot="1" x14ac:dyDescent="0.4">
      <c r="B6" s="747"/>
      <c r="C6" s="747"/>
      <c r="D6" s="935" t="s">
        <v>1079</v>
      </c>
      <c r="E6" s="936"/>
      <c r="F6" s="936"/>
      <c r="G6" s="937"/>
      <c r="H6" s="948" t="s">
        <v>1080</v>
      </c>
      <c r="I6" s="939" t="s">
        <v>1081</v>
      </c>
      <c r="J6" s="935" t="s">
        <v>1082</v>
      </c>
      <c r="K6" s="948"/>
    </row>
    <row r="7" spans="1:11" ht="34.5" customHeight="1" thickBot="1" x14ac:dyDescent="0.4">
      <c r="B7" s="747"/>
      <c r="C7" s="747"/>
      <c r="D7" s="753"/>
      <c r="E7" s="935" t="s">
        <v>1083</v>
      </c>
      <c r="F7" s="948"/>
      <c r="G7" s="963" t="s">
        <v>1084</v>
      </c>
      <c r="H7" s="959"/>
      <c r="I7" s="951"/>
      <c r="J7" s="960"/>
      <c r="K7" s="959"/>
    </row>
    <row r="8" spans="1:11" ht="15" customHeight="1" x14ac:dyDescent="0.35">
      <c r="B8" s="747"/>
      <c r="C8" s="747"/>
      <c r="D8" s="753"/>
      <c r="E8" s="966"/>
      <c r="F8" s="939" t="s">
        <v>1059</v>
      </c>
      <c r="G8" s="964"/>
      <c r="H8" s="966"/>
      <c r="I8" s="951"/>
      <c r="J8" s="960"/>
      <c r="K8" s="959"/>
    </row>
    <row r="9" spans="1:11" ht="15" thickBot="1" x14ac:dyDescent="0.4">
      <c r="B9" s="747"/>
      <c r="C9" s="747"/>
      <c r="D9" s="753"/>
      <c r="E9" s="967"/>
      <c r="F9" s="949"/>
      <c r="G9" s="965"/>
      <c r="H9" s="967"/>
      <c r="I9" s="949"/>
      <c r="J9" s="961"/>
      <c r="K9" s="962"/>
    </row>
    <row r="10" spans="1:11" ht="15" thickBot="1" x14ac:dyDescent="0.4">
      <c r="B10" s="600" t="s">
        <v>200</v>
      </c>
      <c r="C10" s="755" t="s">
        <v>1107</v>
      </c>
      <c r="D10" s="601">
        <v>175598</v>
      </c>
      <c r="E10" s="601">
        <v>1715</v>
      </c>
      <c r="F10" s="601">
        <v>1715</v>
      </c>
      <c r="G10" s="601">
        <v>1715</v>
      </c>
      <c r="H10" s="601">
        <v>385</v>
      </c>
      <c r="I10" s="751"/>
      <c r="J10" s="968"/>
      <c r="K10" s="969"/>
    </row>
    <row r="11" spans="1:11" ht="15" thickBot="1" x14ac:dyDescent="0.4">
      <c r="B11" s="602" t="s">
        <v>206</v>
      </c>
      <c r="C11" s="603" t="s">
        <v>1109</v>
      </c>
      <c r="D11" s="579">
        <v>171852</v>
      </c>
      <c r="E11" s="579">
        <v>1715</v>
      </c>
      <c r="F11" s="579">
        <v>1715</v>
      </c>
      <c r="G11" s="579">
        <v>1715</v>
      </c>
      <c r="H11" s="579">
        <v>385</v>
      </c>
      <c r="I11" s="604"/>
      <c r="J11" s="970"/>
      <c r="K11" s="971"/>
    </row>
    <row r="12" spans="1:11" ht="15" thickBot="1" x14ac:dyDescent="0.4">
      <c r="B12" s="602" t="s">
        <v>255</v>
      </c>
      <c r="C12" s="603" t="s">
        <v>1108</v>
      </c>
      <c r="D12" s="579">
        <v>3746</v>
      </c>
      <c r="E12" s="579"/>
      <c r="F12" s="579"/>
      <c r="G12" s="579"/>
      <c r="H12" s="579"/>
      <c r="I12" s="604"/>
      <c r="J12" s="970"/>
      <c r="K12" s="971"/>
    </row>
    <row r="13" spans="1:11" ht="15" thickBot="1" x14ac:dyDescent="0.4">
      <c r="B13" s="602" t="s">
        <v>260</v>
      </c>
      <c r="C13" s="564" t="s">
        <v>1026</v>
      </c>
      <c r="D13" s="605">
        <v>13823</v>
      </c>
      <c r="E13" s="606"/>
      <c r="F13" s="606"/>
      <c r="G13" s="607"/>
      <c r="H13" s="607"/>
      <c r="I13" s="606"/>
      <c r="J13" s="974"/>
      <c r="K13" s="975"/>
    </row>
    <row r="14" spans="1:11" ht="15" thickBot="1" x14ac:dyDescent="0.4">
      <c r="B14" s="595" t="s">
        <v>261</v>
      </c>
      <c r="C14" s="603" t="s">
        <v>1109</v>
      </c>
      <c r="D14" s="579">
        <v>13819</v>
      </c>
      <c r="E14" s="557"/>
      <c r="F14" s="557"/>
      <c r="G14" s="604"/>
      <c r="H14" s="604"/>
      <c r="I14" s="557"/>
      <c r="J14" s="974"/>
      <c r="K14" s="975"/>
    </row>
    <row r="15" spans="1:11" ht="15" thickBot="1" x14ac:dyDescent="0.4">
      <c r="B15" s="602" t="s">
        <v>263</v>
      </c>
      <c r="C15" s="603" t="s">
        <v>1108</v>
      </c>
      <c r="D15" s="557">
        <v>4</v>
      </c>
      <c r="E15" s="557"/>
      <c r="F15" s="557"/>
      <c r="G15" s="604"/>
      <c r="H15" s="604"/>
      <c r="I15" s="557"/>
      <c r="J15" s="974"/>
      <c r="K15" s="975"/>
    </row>
    <row r="16" spans="1:11" ht="15" thickBot="1" x14ac:dyDescent="0.4">
      <c r="B16" s="608" t="s">
        <v>268</v>
      </c>
      <c r="C16" s="564" t="s">
        <v>557</v>
      </c>
      <c r="D16" s="609">
        <v>189421</v>
      </c>
      <c r="E16" s="609">
        <v>1715</v>
      </c>
      <c r="F16" s="609">
        <v>1715</v>
      </c>
      <c r="G16" s="609">
        <v>1715</v>
      </c>
      <c r="H16" s="609">
        <v>385</v>
      </c>
      <c r="I16" s="557"/>
      <c r="J16" s="972"/>
      <c r="K16" s="973"/>
    </row>
  </sheetData>
  <mergeCells count="18">
    <mergeCell ref="J10:K10"/>
    <mergeCell ref="J11:K11"/>
    <mergeCell ref="J12:K12"/>
    <mergeCell ref="J16:K16"/>
    <mergeCell ref="J13:K13"/>
    <mergeCell ref="J14:K14"/>
    <mergeCell ref="J15:K15"/>
    <mergeCell ref="F4:G4"/>
    <mergeCell ref="J5:K5"/>
    <mergeCell ref="D6:G6"/>
    <mergeCell ref="H6:H7"/>
    <mergeCell ref="I6:I9"/>
    <mergeCell ref="J6:K9"/>
    <mergeCell ref="E7:F7"/>
    <mergeCell ref="G7:G9"/>
    <mergeCell ref="E8:E9"/>
    <mergeCell ref="F8:F9"/>
    <mergeCell ref="H8:H9"/>
  </mergeCells>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FC181-33B1-43CF-9708-78B3B4F95627}">
  <sheetPr>
    <tabColor theme="5" tint="0.39997558519241921"/>
    <pageSetUpPr fitToPage="1"/>
  </sheetPr>
  <dimension ref="A1:K31"/>
  <sheetViews>
    <sheetView showGridLines="0" zoomScaleNormal="100" workbookViewId="0"/>
  </sheetViews>
  <sheetFormatPr defaultColWidth="9.1796875" defaultRowHeight="14.5" x14ac:dyDescent="0.35"/>
  <cols>
    <col min="1" max="1" width="9.1796875" style="437"/>
    <col min="2" max="2" width="9.54296875" style="437" customWidth="1"/>
    <col min="3" max="3" width="42.7265625" style="437" customWidth="1"/>
    <col min="4" max="5" width="9.1796875" style="437"/>
    <col min="6" max="6" width="12.54296875" style="437" customWidth="1"/>
    <col min="7" max="7" width="16.1796875" style="437" customWidth="1"/>
    <col min="8" max="8" width="15.81640625" style="437" customWidth="1"/>
    <col min="9" max="9" width="23.453125" style="437" customWidth="1"/>
    <col min="10" max="16384" width="9.1796875" style="437"/>
  </cols>
  <sheetData>
    <row r="1" spans="1:11" x14ac:dyDescent="0.35">
      <c r="A1" s="10"/>
      <c r="B1" s="3" t="s">
        <v>1398</v>
      </c>
      <c r="C1" s="3" t="s">
        <v>33</v>
      </c>
    </row>
    <row r="2" spans="1:11" ht="18.5" x14ac:dyDescent="0.35">
      <c r="B2" s="589" t="s">
        <v>1085</v>
      </c>
      <c r="C2" s="472"/>
      <c r="D2" s="472"/>
      <c r="E2" s="472"/>
      <c r="F2" s="472"/>
      <c r="G2" s="472"/>
      <c r="H2" s="472"/>
      <c r="I2" s="472"/>
    </row>
    <row r="3" spans="1:11" ht="16" thickBot="1" x14ac:dyDescent="0.4">
      <c r="B3" s="110"/>
      <c r="C3" s="144"/>
      <c r="D3" s="144"/>
      <c r="E3" s="958"/>
      <c r="F3" s="958"/>
      <c r="G3" s="144"/>
      <c r="H3" s="144"/>
      <c r="I3" s="144"/>
    </row>
    <row r="4" spans="1:11" ht="15" thickBot="1" x14ac:dyDescent="0.4">
      <c r="B4" s="747"/>
      <c r="C4" s="747"/>
      <c r="D4" s="590" t="s">
        <v>71</v>
      </c>
      <c r="E4" s="741" t="s">
        <v>72</v>
      </c>
      <c r="F4" s="741" t="s">
        <v>73</v>
      </c>
      <c r="G4" s="741" t="s">
        <v>84</v>
      </c>
      <c r="H4" s="741" t="s">
        <v>85</v>
      </c>
      <c r="I4" s="741" t="s">
        <v>110</v>
      </c>
    </row>
    <row r="5" spans="1:11" ht="15.75" customHeight="1" thickBot="1" x14ac:dyDescent="0.4">
      <c r="B5" s="747"/>
      <c r="C5" s="747"/>
      <c r="D5" s="935" t="s">
        <v>1086</v>
      </c>
      <c r="E5" s="936"/>
      <c r="F5" s="936"/>
      <c r="G5" s="937"/>
      <c r="H5" s="948" t="s">
        <v>1080</v>
      </c>
      <c r="I5" s="939" t="s">
        <v>1082</v>
      </c>
    </row>
    <row r="6" spans="1:11" ht="60.75" customHeight="1" thickBot="1" x14ac:dyDescent="0.4">
      <c r="B6" s="747"/>
      <c r="C6" s="747"/>
      <c r="D6" s="591"/>
      <c r="E6" s="935" t="s">
        <v>1083</v>
      </c>
      <c r="F6" s="948"/>
      <c r="G6" s="745" t="s">
        <v>1087</v>
      </c>
      <c r="H6" s="959"/>
      <c r="I6" s="951"/>
    </row>
    <row r="7" spans="1:11" ht="15" customHeight="1" x14ac:dyDescent="0.35">
      <c r="B7" s="747"/>
      <c r="C7" s="747"/>
      <c r="D7" s="753"/>
      <c r="E7" s="977"/>
      <c r="F7" s="939" t="s">
        <v>1059</v>
      </c>
      <c r="G7" s="977"/>
      <c r="H7" s="959"/>
      <c r="I7" s="951"/>
    </row>
    <row r="8" spans="1:11" ht="15" thickBot="1" x14ac:dyDescent="0.4">
      <c r="B8" s="747"/>
      <c r="C8" s="747"/>
      <c r="D8" s="592"/>
      <c r="E8" s="978"/>
      <c r="F8" s="949"/>
      <c r="G8" s="979"/>
      <c r="H8" s="976"/>
      <c r="I8" s="940"/>
    </row>
    <row r="9" spans="1:11" ht="15" thickBot="1" x14ac:dyDescent="0.4">
      <c r="B9" s="593" t="s">
        <v>200</v>
      </c>
      <c r="C9" s="757" t="s">
        <v>1088</v>
      </c>
      <c r="D9" s="579">
        <v>67642</v>
      </c>
      <c r="E9" s="579">
        <v>941</v>
      </c>
      <c r="F9" s="579">
        <v>941</v>
      </c>
      <c r="G9" s="579">
        <v>941</v>
      </c>
      <c r="H9" s="579">
        <v>176</v>
      </c>
      <c r="I9" s="557"/>
      <c r="K9" s="473"/>
    </row>
    <row r="10" spans="1:11" ht="15" thickBot="1" x14ac:dyDescent="0.4">
      <c r="B10" s="594" t="s">
        <v>206</v>
      </c>
      <c r="C10" s="557" t="s">
        <v>1089</v>
      </c>
      <c r="D10" s="579">
        <v>21</v>
      </c>
      <c r="E10" s="579"/>
      <c r="F10" s="579"/>
      <c r="G10" s="579"/>
      <c r="H10" s="579"/>
      <c r="I10" s="557"/>
      <c r="K10" s="473"/>
    </row>
    <row r="11" spans="1:11" ht="15" thickBot="1" x14ac:dyDescent="0.4">
      <c r="B11" s="594" t="s">
        <v>255</v>
      </c>
      <c r="C11" s="557" t="s">
        <v>1090</v>
      </c>
      <c r="D11" s="579">
        <v>1381</v>
      </c>
      <c r="E11" s="579">
        <v>10</v>
      </c>
      <c r="F11" s="579">
        <v>10</v>
      </c>
      <c r="G11" s="579">
        <v>10</v>
      </c>
      <c r="H11" s="579">
        <v>2</v>
      </c>
      <c r="I11" s="557"/>
      <c r="K11" s="473"/>
    </row>
    <row r="12" spans="1:11" ht="15" thickBot="1" x14ac:dyDescent="0.4">
      <c r="B12" s="594" t="s">
        <v>256</v>
      </c>
      <c r="C12" s="557" t="s">
        <v>1091</v>
      </c>
      <c r="D12" s="579">
        <v>1124</v>
      </c>
      <c r="E12" s="579"/>
      <c r="F12" s="579"/>
      <c r="G12" s="579"/>
      <c r="H12" s="579"/>
      <c r="I12" s="557"/>
      <c r="K12" s="473"/>
    </row>
    <row r="13" spans="1:11" ht="15" thickBot="1" x14ac:dyDescent="0.4">
      <c r="B13" s="594" t="s">
        <v>257</v>
      </c>
      <c r="C13" s="557" t="s">
        <v>1092</v>
      </c>
      <c r="D13" s="579">
        <v>60</v>
      </c>
      <c r="E13" s="579"/>
      <c r="F13" s="579"/>
      <c r="G13" s="579"/>
      <c r="H13" s="579"/>
      <c r="I13" s="557"/>
      <c r="K13" s="473"/>
    </row>
    <row r="14" spans="1:11" ht="15" thickBot="1" x14ac:dyDescent="0.4">
      <c r="B14" s="594" t="s">
        <v>258</v>
      </c>
      <c r="C14" s="557" t="s">
        <v>1093</v>
      </c>
      <c r="D14" s="579">
        <v>5047</v>
      </c>
      <c r="E14" s="579">
        <v>30</v>
      </c>
      <c r="F14" s="579">
        <v>30</v>
      </c>
      <c r="G14" s="579">
        <v>30</v>
      </c>
      <c r="H14" s="579">
        <v>13</v>
      </c>
      <c r="I14" s="557"/>
      <c r="K14" s="473"/>
    </row>
    <row r="15" spans="1:11" ht="15" thickBot="1" x14ac:dyDescent="0.4">
      <c r="B15" s="594" t="s">
        <v>259</v>
      </c>
      <c r="C15" s="557" t="s">
        <v>1094</v>
      </c>
      <c r="D15" s="579">
        <v>4245</v>
      </c>
      <c r="E15" s="579">
        <v>43</v>
      </c>
      <c r="F15" s="579">
        <v>43</v>
      </c>
      <c r="G15" s="579">
        <v>43</v>
      </c>
      <c r="H15" s="579">
        <v>9</v>
      </c>
      <c r="I15" s="557"/>
      <c r="K15" s="473"/>
    </row>
    <row r="16" spans="1:11" ht="15" thickBot="1" x14ac:dyDescent="0.4">
      <c r="B16" s="594" t="s">
        <v>260</v>
      </c>
      <c r="C16" s="557" t="s">
        <v>1095</v>
      </c>
      <c r="D16" s="579">
        <v>675</v>
      </c>
      <c r="E16" s="579">
        <v>6</v>
      </c>
      <c r="F16" s="579">
        <v>6</v>
      </c>
      <c r="G16" s="579">
        <v>6</v>
      </c>
      <c r="H16" s="579">
        <v>1</v>
      </c>
      <c r="I16" s="557"/>
      <c r="K16" s="473"/>
    </row>
    <row r="17" spans="2:11" ht="15" thickBot="1" x14ac:dyDescent="0.4">
      <c r="B17" s="595" t="s">
        <v>261</v>
      </c>
      <c r="C17" s="557" t="s">
        <v>1096</v>
      </c>
      <c r="D17" s="579">
        <v>932</v>
      </c>
      <c r="E17" s="579">
        <v>6</v>
      </c>
      <c r="F17" s="579">
        <v>6</v>
      </c>
      <c r="G17" s="579">
        <v>6</v>
      </c>
      <c r="H17" s="579">
        <v>3</v>
      </c>
      <c r="I17" s="557"/>
      <c r="K17" s="473"/>
    </row>
    <row r="18" spans="2:11" ht="15" thickBot="1" x14ac:dyDescent="0.4">
      <c r="B18" s="594" t="s">
        <v>263</v>
      </c>
      <c r="C18" s="557" t="s">
        <v>1097</v>
      </c>
      <c r="D18" s="579">
        <v>238</v>
      </c>
      <c r="E18" s="579"/>
      <c r="F18" s="579"/>
      <c r="G18" s="579"/>
      <c r="H18" s="579"/>
      <c r="I18" s="557"/>
      <c r="K18" s="473"/>
    </row>
    <row r="19" spans="2:11" ht="15" thickBot="1" x14ac:dyDescent="0.4">
      <c r="B19" s="594" t="s">
        <v>264</v>
      </c>
      <c r="C19" s="557" t="s">
        <v>1098</v>
      </c>
      <c r="D19" s="579">
        <v>0</v>
      </c>
      <c r="E19" s="596"/>
      <c r="F19" s="597"/>
      <c r="G19" s="579"/>
      <c r="H19" s="579"/>
      <c r="I19" s="557"/>
      <c r="K19" s="473"/>
    </row>
    <row r="20" spans="2:11" ht="15" thickBot="1" x14ac:dyDescent="0.4">
      <c r="B20" s="594" t="s">
        <v>265</v>
      </c>
      <c r="C20" s="557" t="s">
        <v>1099</v>
      </c>
      <c r="D20" s="579">
        <v>47262</v>
      </c>
      <c r="E20" s="579">
        <v>205</v>
      </c>
      <c r="F20" s="579">
        <v>205</v>
      </c>
      <c r="G20" s="579">
        <v>205</v>
      </c>
      <c r="H20" s="579">
        <v>111</v>
      </c>
      <c r="I20" s="557"/>
      <c r="K20" s="473"/>
    </row>
    <row r="21" spans="2:11" ht="15" thickBot="1" x14ac:dyDescent="0.4">
      <c r="B21" s="594" t="s">
        <v>266</v>
      </c>
      <c r="C21" s="557" t="s">
        <v>1100</v>
      </c>
      <c r="D21" s="579">
        <v>1067</v>
      </c>
      <c r="E21" s="579">
        <v>7</v>
      </c>
      <c r="F21" s="579">
        <v>7</v>
      </c>
      <c r="G21" s="579">
        <v>7</v>
      </c>
      <c r="H21" s="579">
        <v>2</v>
      </c>
      <c r="I21" s="557"/>
      <c r="K21" s="473"/>
    </row>
    <row r="22" spans="2:11" ht="15" thickBot="1" x14ac:dyDescent="0.4">
      <c r="B22" s="594" t="s">
        <v>267</v>
      </c>
      <c r="C22" s="557" t="s">
        <v>1101</v>
      </c>
      <c r="D22" s="579">
        <v>1567</v>
      </c>
      <c r="E22" s="579">
        <v>7</v>
      </c>
      <c r="F22" s="579">
        <v>7</v>
      </c>
      <c r="G22" s="579">
        <v>7</v>
      </c>
      <c r="H22" s="579">
        <v>3</v>
      </c>
      <c r="I22" s="557"/>
      <c r="K22" s="473"/>
    </row>
    <row r="23" spans="2:11" ht="29.5" thickBot="1" x14ac:dyDescent="0.4">
      <c r="B23" s="595" t="s">
        <v>268</v>
      </c>
      <c r="C23" s="557" t="s">
        <v>1102</v>
      </c>
      <c r="D23" s="579">
        <v>3</v>
      </c>
      <c r="E23" s="579"/>
      <c r="F23" s="579"/>
      <c r="G23" s="579"/>
      <c r="H23" s="579"/>
      <c r="I23" s="557"/>
      <c r="K23" s="473"/>
    </row>
    <row r="24" spans="2:11" ht="15" thickBot="1" x14ac:dyDescent="0.4">
      <c r="B24" s="594" t="s">
        <v>269</v>
      </c>
      <c r="C24" s="557" t="s">
        <v>1103</v>
      </c>
      <c r="D24" s="579">
        <v>488</v>
      </c>
      <c r="E24" s="579">
        <v>1</v>
      </c>
      <c r="F24" s="579">
        <v>1</v>
      </c>
      <c r="G24" s="579">
        <v>1</v>
      </c>
      <c r="H24" s="579"/>
      <c r="I24" s="557"/>
      <c r="K24" s="473"/>
    </row>
    <row r="25" spans="2:11" ht="15" thickBot="1" x14ac:dyDescent="0.4">
      <c r="B25" s="594" t="s">
        <v>270</v>
      </c>
      <c r="C25" s="557" t="s">
        <v>1104</v>
      </c>
      <c r="D25" s="579">
        <v>989</v>
      </c>
      <c r="E25" s="579">
        <v>1</v>
      </c>
      <c r="F25" s="579">
        <v>1</v>
      </c>
      <c r="G25" s="579">
        <v>1</v>
      </c>
      <c r="H25" s="579">
        <v>1</v>
      </c>
      <c r="I25" s="557"/>
      <c r="K25" s="473"/>
    </row>
    <row r="26" spans="2:11" ht="15" thickBot="1" x14ac:dyDescent="0.4">
      <c r="B26" s="594" t="s">
        <v>271</v>
      </c>
      <c r="C26" s="557" t="s">
        <v>1105</v>
      </c>
      <c r="D26" s="579">
        <v>359</v>
      </c>
      <c r="E26" s="579">
        <v>5</v>
      </c>
      <c r="F26" s="579">
        <v>5</v>
      </c>
      <c r="G26" s="579">
        <v>5</v>
      </c>
      <c r="H26" s="579">
        <v>1</v>
      </c>
      <c r="I26" s="557"/>
      <c r="K26" s="473"/>
    </row>
    <row r="27" spans="2:11" ht="15" thickBot="1" x14ac:dyDescent="0.4">
      <c r="B27" s="594" t="s">
        <v>272</v>
      </c>
      <c r="C27" s="557" t="s">
        <v>1106</v>
      </c>
      <c r="D27" s="579">
        <v>27951</v>
      </c>
      <c r="E27" s="579">
        <v>307</v>
      </c>
      <c r="F27" s="579">
        <v>307</v>
      </c>
      <c r="G27" s="579">
        <v>307</v>
      </c>
      <c r="H27" s="579">
        <v>63</v>
      </c>
      <c r="I27" s="557"/>
      <c r="K27" s="473"/>
    </row>
    <row r="28" spans="2:11" ht="15" thickBot="1" x14ac:dyDescent="0.4">
      <c r="B28" s="598" t="s">
        <v>273</v>
      </c>
      <c r="C28" s="564" t="s">
        <v>557</v>
      </c>
      <c r="D28" s="599">
        <v>161051</v>
      </c>
      <c r="E28" s="599">
        <v>1569</v>
      </c>
      <c r="F28" s="599">
        <v>1569</v>
      </c>
      <c r="G28" s="599">
        <v>1569</v>
      </c>
      <c r="H28" s="599">
        <v>385</v>
      </c>
      <c r="I28" s="564"/>
      <c r="K28" s="473"/>
    </row>
    <row r="30" spans="2:11" x14ac:dyDescent="0.35">
      <c r="D30" s="473"/>
    </row>
    <row r="31" spans="2:11" x14ac:dyDescent="0.35">
      <c r="E31" s="473"/>
    </row>
  </sheetData>
  <mergeCells count="8">
    <mergeCell ref="E3:F3"/>
    <mergeCell ref="D5:G5"/>
    <mergeCell ref="H5:H8"/>
    <mergeCell ref="I5:I8"/>
    <mergeCell ref="E6:F6"/>
    <mergeCell ref="E7:E8"/>
    <mergeCell ref="F7:F8"/>
    <mergeCell ref="G7:G8"/>
  </mergeCells>
  <pageMargins left="0.70866141732283472" right="0.70866141732283472" top="0.74803149606299213" bottom="0.74803149606299213" header="0.31496062992125984" footer="0.31496062992125984"/>
  <pageSetup paperSize="9" fitToWidth="0" orientation="landscape" r:id="rId1"/>
  <headerFooter>
    <oddHeader>&amp;CDA
Bilag XV</oddHead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6F65B-6053-430F-803A-F9858072696E}">
  <sheetPr>
    <tabColor theme="5" tint="0.39997558519241921"/>
  </sheetPr>
  <dimension ref="A1:O22"/>
  <sheetViews>
    <sheetView showGridLines="0" zoomScaleNormal="100" workbookViewId="0"/>
  </sheetViews>
  <sheetFormatPr defaultColWidth="9.1796875" defaultRowHeight="14.5" x14ac:dyDescent="0.35"/>
  <cols>
    <col min="1" max="1" width="9.1796875" style="437" customWidth="1"/>
    <col min="2" max="2" width="12.1796875" style="437" customWidth="1"/>
    <col min="3" max="3" width="34.81640625" style="437" customWidth="1"/>
    <col min="4" max="4" width="14" style="437" customWidth="1"/>
    <col min="5" max="5" width="15.26953125" style="437" customWidth="1"/>
    <col min="6" max="6" width="12.26953125" style="437" customWidth="1"/>
    <col min="7" max="7" width="12.54296875" style="437" customWidth="1"/>
    <col min="8" max="8" width="19.26953125" style="437" customWidth="1"/>
    <col min="9" max="9" width="18" style="437" customWidth="1"/>
    <col min="10" max="15" width="14.7265625" style="437" customWidth="1"/>
    <col min="16" max="16384" width="9.1796875" style="437"/>
  </cols>
  <sheetData>
    <row r="1" spans="1:15" x14ac:dyDescent="0.35">
      <c r="A1" s="10"/>
      <c r="B1" s="3" t="s">
        <v>1398</v>
      </c>
      <c r="C1" s="3" t="s">
        <v>33</v>
      </c>
    </row>
    <row r="2" spans="1:15" ht="18.5" x14ac:dyDescent="0.35">
      <c r="B2" s="589" t="s">
        <v>1119</v>
      </c>
      <c r="C2" s="472"/>
      <c r="D2" s="472"/>
      <c r="E2" s="472"/>
      <c r="F2" s="472"/>
      <c r="G2" s="472"/>
      <c r="H2" s="472"/>
      <c r="I2" s="472"/>
      <c r="J2" s="472"/>
      <c r="K2" s="472"/>
      <c r="L2" s="472"/>
      <c r="M2" s="472"/>
      <c r="N2" s="472"/>
      <c r="O2" s="472"/>
    </row>
    <row r="3" spans="1:15" ht="16" thickBot="1" x14ac:dyDescent="0.4">
      <c r="B3" s="110"/>
      <c r="C3" s="144"/>
      <c r="D3" s="144"/>
      <c r="E3" s="144"/>
      <c r="F3" s="144"/>
      <c r="G3" s="144"/>
      <c r="H3" s="144"/>
      <c r="I3" s="144"/>
      <c r="J3" s="144"/>
      <c r="K3" s="144"/>
      <c r="L3" s="144"/>
      <c r="M3" s="144"/>
      <c r="N3" s="144"/>
      <c r="O3" s="144"/>
    </row>
    <row r="4" spans="1:15" ht="15" thickBot="1" x14ac:dyDescent="0.4">
      <c r="B4" s="555"/>
      <c r="C4" s="565"/>
      <c r="D4" s="566" t="s">
        <v>71</v>
      </c>
      <c r="E4" s="567" t="s">
        <v>72</v>
      </c>
      <c r="F4" s="567" t="s">
        <v>73</v>
      </c>
      <c r="G4" s="567" t="s">
        <v>84</v>
      </c>
      <c r="H4" s="567" t="s">
        <v>85</v>
      </c>
      <c r="I4" s="567" t="s">
        <v>110</v>
      </c>
      <c r="J4" s="567" t="s">
        <v>111</v>
      </c>
      <c r="K4" s="567" t="s">
        <v>113</v>
      </c>
      <c r="L4" s="567" t="s">
        <v>180</v>
      </c>
      <c r="M4" s="567" t="s">
        <v>181</v>
      </c>
      <c r="N4" s="567" t="s">
        <v>182</v>
      </c>
      <c r="O4" s="567" t="s">
        <v>183</v>
      </c>
    </row>
    <row r="5" spans="1:15" ht="15" thickBot="1" x14ac:dyDescent="0.4">
      <c r="B5" s="747"/>
      <c r="C5" s="747"/>
      <c r="D5" s="568" t="s">
        <v>1017</v>
      </c>
      <c r="E5" s="747"/>
      <c r="F5" s="747"/>
      <c r="G5" s="747"/>
      <c r="H5" s="747"/>
      <c r="I5" s="747"/>
      <c r="J5" s="747"/>
      <c r="K5" s="747"/>
      <c r="L5" s="747"/>
      <c r="M5" s="747"/>
      <c r="N5" s="747"/>
      <c r="O5" s="748"/>
    </row>
    <row r="6" spans="1:15" ht="15" thickBot="1" x14ac:dyDescent="0.4">
      <c r="B6" s="747"/>
      <c r="C6" s="747"/>
      <c r="D6" s="569"/>
      <c r="E6" s="570" t="s">
        <v>1110</v>
      </c>
      <c r="F6" s="571"/>
      <c r="G6" s="570" t="s">
        <v>1111</v>
      </c>
      <c r="H6" s="758"/>
      <c r="I6" s="758"/>
      <c r="J6" s="758"/>
      <c r="K6" s="758"/>
      <c r="L6" s="758"/>
      <c r="M6" s="758"/>
      <c r="N6" s="758"/>
      <c r="O6" s="757"/>
    </row>
    <row r="7" spans="1:15" ht="15.75" customHeight="1" thickBot="1" x14ac:dyDescent="0.4">
      <c r="B7" s="747"/>
      <c r="C7" s="747"/>
      <c r="D7" s="569"/>
      <c r="E7" s="569"/>
      <c r="F7" s="572"/>
      <c r="G7" s="569"/>
      <c r="H7" s="939" t="s">
        <v>1070</v>
      </c>
      <c r="I7" s="980" t="s">
        <v>1112</v>
      </c>
      <c r="J7" s="981"/>
      <c r="K7" s="981"/>
      <c r="L7" s="981"/>
      <c r="M7" s="981"/>
      <c r="N7" s="981"/>
      <c r="O7" s="982"/>
    </row>
    <row r="8" spans="1:15" ht="73.5" customHeight="1" thickBot="1" x14ac:dyDescent="0.4">
      <c r="B8" s="747"/>
      <c r="C8" s="747"/>
      <c r="D8" s="569"/>
      <c r="E8" s="569"/>
      <c r="F8" s="573" t="s">
        <v>1113</v>
      </c>
      <c r="G8" s="574"/>
      <c r="H8" s="949"/>
      <c r="I8" s="575"/>
      <c r="J8" s="745" t="s">
        <v>1114</v>
      </c>
      <c r="K8" s="745" t="s">
        <v>1115</v>
      </c>
      <c r="L8" s="745" t="s">
        <v>1419</v>
      </c>
      <c r="M8" s="745" t="s">
        <v>1116</v>
      </c>
      <c r="N8" s="745" t="s">
        <v>1117</v>
      </c>
      <c r="O8" s="745" t="s">
        <v>1118</v>
      </c>
    </row>
    <row r="9" spans="1:15" ht="15" thickBot="1" x14ac:dyDescent="0.4">
      <c r="B9" s="558" t="s">
        <v>200</v>
      </c>
      <c r="C9" s="576" t="s">
        <v>1086</v>
      </c>
      <c r="D9" s="577">
        <v>175598</v>
      </c>
      <c r="E9" s="577">
        <v>173883</v>
      </c>
      <c r="F9" s="757">
        <v>1</v>
      </c>
      <c r="G9" s="577">
        <v>1715</v>
      </c>
      <c r="H9" s="577">
        <v>1506</v>
      </c>
      <c r="I9" s="577">
        <v>209</v>
      </c>
      <c r="J9" s="577">
        <v>117</v>
      </c>
      <c r="K9" s="577">
        <v>63</v>
      </c>
      <c r="L9" s="577">
        <v>29</v>
      </c>
      <c r="M9" s="757"/>
      <c r="N9" s="757"/>
      <c r="O9" s="757"/>
    </row>
    <row r="10" spans="1:15" ht="15" thickBot="1" x14ac:dyDescent="0.4">
      <c r="B10" s="561" t="s">
        <v>206</v>
      </c>
      <c r="C10" s="578" t="s">
        <v>1120</v>
      </c>
      <c r="D10" s="577">
        <v>175598</v>
      </c>
      <c r="E10" s="577">
        <v>173883</v>
      </c>
      <c r="F10" s="557">
        <v>1</v>
      </c>
      <c r="G10" s="579">
        <v>1715</v>
      </c>
      <c r="H10" s="579">
        <v>1506</v>
      </c>
      <c r="I10" s="579">
        <v>209</v>
      </c>
      <c r="J10" s="579">
        <v>117</v>
      </c>
      <c r="K10" s="579">
        <v>63</v>
      </c>
      <c r="L10" s="579">
        <v>29</v>
      </c>
      <c r="M10" s="557"/>
      <c r="N10" s="557"/>
      <c r="O10" s="557"/>
    </row>
    <row r="11" spans="1:15" ht="29.5" thickBot="1" x14ac:dyDescent="0.4">
      <c r="B11" s="561" t="s">
        <v>255</v>
      </c>
      <c r="C11" s="580" t="s">
        <v>1121</v>
      </c>
      <c r="D11" s="577">
        <v>175598</v>
      </c>
      <c r="E11" s="577">
        <v>173883</v>
      </c>
      <c r="F11" s="557">
        <v>1</v>
      </c>
      <c r="G11" s="579">
        <v>1715</v>
      </c>
      <c r="H11" s="579">
        <v>1506</v>
      </c>
      <c r="I11" s="579">
        <v>209</v>
      </c>
      <c r="J11" s="579">
        <v>117</v>
      </c>
      <c r="K11" s="579">
        <v>63</v>
      </c>
      <c r="L11" s="579">
        <v>29</v>
      </c>
      <c r="M11" s="557"/>
      <c r="N11" s="557"/>
      <c r="O11" s="557"/>
    </row>
    <row r="12" spans="1:15" ht="65.25" customHeight="1" thickBot="1" x14ac:dyDescent="0.4">
      <c r="B12" s="561" t="s">
        <v>256</v>
      </c>
      <c r="C12" s="581" t="s">
        <v>1122</v>
      </c>
      <c r="D12" s="577">
        <v>104901</v>
      </c>
      <c r="E12" s="579">
        <v>104383</v>
      </c>
      <c r="F12" s="582"/>
      <c r="G12" s="557">
        <v>518</v>
      </c>
      <c r="H12" s="557">
        <v>448</v>
      </c>
      <c r="I12" s="557">
        <v>70</v>
      </c>
      <c r="J12" s="582"/>
      <c r="K12" s="582"/>
      <c r="L12" s="582"/>
      <c r="M12" s="582"/>
      <c r="N12" s="582"/>
      <c r="O12" s="582"/>
    </row>
    <row r="13" spans="1:15" ht="65.25" customHeight="1" thickBot="1" x14ac:dyDescent="0.4">
      <c r="B13" s="561" t="s">
        <v>257</v>
      </c>
      <c r="C13" s="581" t="s">
        <v>1123</v>
      </c>
      <c r="D13" s="577">
        <v>27099</v>
      </c>
      <c r="E13" s="579">
        <v>26692</v>
      </c>
      <c r="F13" s="582"/>
      <c r="G13" s="557">
        <v>407</v>
      </c>
      <c r="H13" s="557">
        <v>368</v>
      </c>
      <c r="I13" s="557">
        <v>39</v>
      </c>
      <c r="J13" s="582"/>
      <c r="K13" s="582"/>
      <c r="L13" s="582"/>
      <c r="M13" s="582"/>
      <c r="N13" s="582"/>
      <c r="O13" s="582"/>
    </row>
    <row r="14" spans="1:15" ht="65.25" customHeight="1" thickBot="1" x14ac:dyDescent="0.4">
      <c r="B14" s="561" t="s">
        <v>258</v>
      </c>
      <c r="C14" s="581" t="s">
        <v>1124</v>
      </c>
      <c r="D14" s="577">
        <v>1693</v>
      </c>
      <c r="E14" s="579">
        <v>1293</v>
      </c>
      <c r="F14" s="582"/>
      <c r="G14" s="557">
        <v>400</v>
      </c>
      <c r="H14" s="557">
        <v>369</v>
      </c>
      <c r="I14" s="557">
        <v>31</v>
      </c>
      <c r="J14" s="582"/>
      <c r="K14" s="582"/>
      <c r="L14" s="582"/>
      <c r="M14" s="582"/>
      <c r="N14" s="582"/>
      <c r="O14" s="582"/>
    </row>
    <row r="15" spans="1:15" ht="32.25" customHeight="1" thickBot="1" x14ac:dyDescent="0.4">
      <c r="B15" s="560" t="s">
        <v>259</v>
      </c>
      <c r="C15" s="583" t="s">
        <v>1125</v>
      </c>
      <c r="D15" s="557">
        <v>385</v>
      </c>
      <c r="E15" s="557">
        <v>244</v>
      </c>
      <c r="F15" s="557"/>
      <c r="G15" s="557">
        <v>141</v>
      </c>
      <c r="H15" s="557">
        <v>127</v>
      </c>
      <c r="I15" s="557">
        <v>14</v>
      </c>
      <c r="J15" s="557">
        <v>7</v>
      </c>
      <c r="K15" s="557">
        <v>5</v>
      </c>
      <c r="L15" s="557">
        <v>2</v>
      </c>
      <c r="M15" s="557"/>
      <c r="N15" s="557"/>
      <c r="O15" s="557"/>
    </row>
    <row r="16" spans="1:15" ht="15" thickBot="1" x14ac:dyDescent="0.4">
      <c r="B16" s="560" t="s">
        <v>260</v>
      </c>
      <c r="C16" s="583" t="s">
        <v>1126</v>
      </c>
      <c r="D16" s="584"/>
      <c r="E16" s="584"/>
      <c r="F16" s="584"/>
      <c r="G16" s="584"/>
      <c r="H16" s="584"/>
      <c r="I16" s="584"/>
      <c r="J16" s="584"/>
      <c r="K16" s="584"/>
      <c r="L16" s="584"/>
      <c r="M16" s="584"/>
      <c r="N16" s="584"/>
      <c r="O16" s="584"/>
    </row>
    <row r="17" spans="2:15" ht="29.25" customHeight="1" thickBot="1" x14ac:dyDescent="0.4">
      <c r="B17" s="561" t="s">
        <v>261</v>
      </c>
      <c r="C17" s="578" t="s">
        <v>1127</v>
      </c>
      <c r="D17" s="578"/>
      <c r="E17" s="585"/>
      <c r="F17" s="585"/>
      <c r="G17" s="585"/>
      <c r="H17" s="585"/>
      <c r="I17" s="585"/>
      <c r="J17" s="152"/>
      <c r="K17" s="152"/>
      <c r="L17" s="152"/>
      <c r="M17" s="152"/>
      <c r="N17" s="152"/>
      <c r="O17" s="152"/>
    </row>
    <row r="18" spans="2:15" ht="15" thickBot="1" x14ac:dyDescent="0.4">
      <c r="B18" s="561" t="s">
        <v>263</v>
      </c>
      <c r="C18" s="580" t="s">
        <v>1128</v>
      </c>
      <c r="D18" s="578"/>
      <c r="E18" s="585"/>
      <c r="F18" s="585"/>
      <c r="G18" s="585"/>
      <c r="H18" s="585"/>
      <c r="I18" s="585"/>
      <c r="J18" s="152"/>
      <c r="K18" s="152"/>
      <c r="L18" s="152"/>
      <c r="M18" s="152"/>
      <c r="N18" s="152"/>
      <c r="O18" s="152"/>
    </row>
    <row r="19" spans="2:15" ht="15" thickBot="1" x14ac:dyDescent="0.4">
      <c r="B19" s="561" t="s">
        <v>264</v>
      </c>
      <c r="C19" s="578" t="s">
        <v>1129</v>
      </c>
      <c r="D19" s="578"/>
      <c r="E19" s="585"/>
      <c r="F19" s="585"/>
      <c r="G19" s="585"/>
      <c r="H19" s="585"/>
      <c r="I19" s="585"/>
      <c r="J19" s="152"/>
      <c r="K19" s="152"/>
      <c r="L19" s="152"/>
      <c r="M19" s="152"/>
      <c r="N19" s="152"/>
      <c r="O19" s="152"/>
    </row>
    <row r="20" spans="2:15" ht="15" thickBot="1" x14ac:dyDescent="0.4">
      <c r="B20" s="561" t="s">
        <v>265</v>
      </c>
      <c r="C20" s="580" t="s">
        <v>1128</v>
      </c>
      <c r="D20" s="578"/>
      <c r="E20" s="585"/>
      <c r="F20" s="585"/>
      <c r="G20" s="585"/>
      <c r="H20" s="585"/>
      <c r="I20" s="585"/>
      <c r="J20" s="152"/>
      <c r="K20" s="152"/>
      <c r="L20" s="152"/>
      <c r="M20" s="152"/>
      <c r="N20" s="152"/>
      <c r="O20" s="152"/>
    </row>
    <row r="21" spans="2:15" ht="15" thickBot="1" x14ac:dyDescent="0.4">
      <c r="B21" s="560" t="s">
        <v>266</v>
      </c>
      <c r="C21" s="583" t="s">
        <v>1130</v>
      </c>
      <c r="D21" s="577">
        <v>14928</v>
      </c>
      <c r="E21" s="586">
        <v>14803</v>
      </c>
      <c r="F21" s="586"/>
      <c r="G21" s="586">
        <v>125</v>
      </c>
      <c r="H21" s="586">
        <v>111</v>
      </c>
      <c r="I21" s="586">
        <v>14</v>
      </c>
      <c r="J21" s="587">
        <v>7</v>
      </c>
      <c r="K21" s="587">
        <v>5</v>
      </c>
      <c r="L21" s="587">
        <v>2</v>
      </c>
      <c r="M21" s="152"/>
      <c r="N21" s="152"/>
      <c r="O21" s="152"/>
    </row>
    <row r="22" spans="2:15" ht="15" thickBot="1" x14ac:dyDescent="0.4">
      <c r="B22" s="560" t="s">
        <v>267</v>
      </c>
      <c r="C22" s="583" t="s">
        <v>1005</v>
      </c>
      <c r="D22" s="577">
        <v>6</v>
      </c>
      <c r="E22" s="586"/>
      <c r="F22" s="585"/>
      <c r="G22" s="588">
        <v>6</v>
      </c>
      <c r="H22" s="585"/>
      <c r="I22" s="585"/>
      <c r="J22" s="152"/>
      <c r="K22" s="152"/>
      <c r="L22" s="152"/>
      <c r="M22" s="152"/>
      <c r="N22" s="152"/>
      <c r="O22" s="152"/>
    </row>
  </sheetData>
  <mergeCells count="2">
    <mergeCell ref="H7:H8"/>
    <mergeCell ref="I7:O7"/>
  </mergeCells>
  <pageMargins left="0.70866141732283472" right="0.70866141732283472" top="0.74803149606299213" bottom="0.74803149606299213" header="0.31496062992125984" footer="0.31496062992125984"/>
  <pageSetup paperSize="9" scale="75" orientation="landscape" r:id="rId1"/>
  <headerFooter>
    <oddHeader>&amp;CDA
Bilag XV</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60432-E139-4F09-84EF-8654F4E630EB}">
  <sheetPr>
    <tabColor theme="4" tint="0.79998168889431442"/>
  </sheetPr>
  <dimension ref="A1:G134"/>
  <sheetViews>
    <sheetView showGridLines="0" zoomScaleNormal="100" workbookViewId="0"/>
  </sheetViews>
  <sheetFormatPr defaultColWidth="9.1796875" defaultRowHeight="14.5" x14ac:dyDescent="0.35"/>
  <cols>
    <col min="1" max="1" width="9.1796875" style="437" customWidth="1"/>
    <col min="2" max="2" width="10.54296875" style="3" customWidth="1"/>
    <col min="3" max="3" width="69" style="3" customWidth="1"/>
    <col min="4" max="4" width="13.81640625" style="3" customWidth="1"/>
    <col min="5" max="5" width="14.1796875" style="3" customWidth="1"/>
    <col min="6" max="6" width="20.81640625" style="3" customWidth="1"/>
    <col min="7" max="7" width="9.1796875" style="3" customWidth="1"/>
    <col min="8" max="16384" width="9.1796875" style="3"/>
  </cols>
  <sheetData>
    <row r="1" spans="1:6" x14ac:dyDescent="0.35">
      <c r="A1" s="10"/>
      <c r="B1" s="3" t="s">
        <v>1398</v>
      </c>
      <c r="C1" s="3" t="s">
        <v>33</v>
      </c>
      <c r="D1" s="2"/>
      <c r="E1" s="2"/>
      <c r="F1" s="2"/>
    </row>
    <row r="2" spans="1:6" ht="18.5" x14ac:dyDescent="0.45">
      <c r="A2" s="10"/>
      <c r="B2" s="714" t="s">
        <v>558</v>
      </c>
      <c r="C2" s="328"/>
      <c r="D2" s="328"/>
      <c r="E2" s="328"/>
      <c r="F2" s="328"/>
    </row>
    <row r="3" spans="1:6" x14ac:dyDescent="0.35">
      <c r="A3" s="10"/>
    </row>
    <row r="4" spans="1:6" x14ac:dyDescent="0.35">
      <c r="A4" s="10"/>
    </row>
    <row r="5" spans="1:6" ht="30" customHeight="1" x14ac:dyDescent="0.35">
      <c r="A5" s="10"/>
      <c r="B5" s="809"/>
      <c r="C5" s="810"/>
      <c r="D5" s="808" t="s">
        <v>529</v>
      </c>
      <c r="E5" s="808"/>
      <c r="F5" s="723" t="s">
        <v>530</v>
      </c>
    </row>
    <row r="6" spans="1:6" x14ac:dyDescent="0.35">
      <c r="A6" s="10"/>
      <c r="B6" s="809"/>
      <c r="C6" s="810"/>
      <c r="D6" s="723" t="s">
        <v>71</v>
      </c>
      <c r="E6" s="723" t="s">
        <v>72</v>
      </c>
      <c r="F6" s="723" t="s">
        <v>73</v>
      </c>
    </row>
    <row r="7" spans="1:6" x14ac:dyDescent="0.35">
      <c r="A7" s="10"/>
      <c r="B7" s="811"/>
      <c r="C7" s="812"/>
      <c r="D7" s="803" t="s">
        <v>1487</v>
      </c>
      <c r="E7" s="803" t="s">
        <v>1488</v>
      </c>
      <c r="F7" s="803" t="s">
        <v>1487</v>
      </c>
    </row>
    <row r="8" spans="1:6" x14ac:dyDescent="0.35">
      <c r="A8" s="10"/>
      <c r="B8" s="723">
        <v>1</v>
      </c>
      <c r="C8" s="6" t="s">
        <v>531</v>
      </c>
      <c r="D8" s="367">
        <v>80870.566100840093</v>
      </c>
      <c r="E8" s="367">
        <v>78612.750792375504</v>
      </c>
      <c r="F8" s="367">
        <v>6469.6452880672005</v>
      </c>
    </row>
    <row r="9" spans="1:6" x14ac:dyDescent="0.35">
      <c r="A9" s="10"/>
      <c r="B9" s="723">
        <v>2</v>
      </c>
      <c r="C9" s="7" t="s">
        <v>532</v>
      </c>
      <c r="D9" s="367">
        <v>47993.796857000001</v>
      </c>
      <c r="E9" s="367">
        <v>45816.857975375497</v>
      </c>
      <c r="F9" s="367">
        <v>3839.5037485500002</v>
      </c>
    </row>
    <row r="10" spans="1:6" ht="15.75" customHeight="1" x14ac:dyDescent="0.35">
      <c r="A10" s="10"/>
      <c r="B10" s="723">
        <v>3</v>
      </c>
      <c r="C10" s="7" t="s">
        <v>533</v>
      </c>
      <c r="D10" s="6"/>
      <c r="E10" s="6"/>
      <c r="F10" s="6"/>
    </row>
    <row r="11" spans="1:6" x14ac:dyDescent="0.35">
      <c r="A11" s="10"/>
      <c r="B11" s="723">
        <v>4</v>
      </c>
      <c r="C11" s="7" t="s">
        <v>534</v>
      </c>
      <c r="D11" s="6"/>
      <c r="E11" s="6"/>
      <c r="F11" s="6"/>
    </row>
    <row r="12" spans="1:6" x14ac:dyDescent="0.35">
      <c r="A12" s="10"/>
      <c r="B12" s="723" t="s">
        <v>74</v>
      </c>
      <c r="C12" s="7" t="s">
        <v>535</v>
      </c>
      <c r="D12" s="6"/>
      <c r="E12" s="6"/>
      <c r="F12" s="6"/>
    </row>
    <row r="13" spans="1:6" x14ac:dyDescent="0.35">
      <c r="A13" s="10"/>
      <c r="B13" s="723">
        <v>5</v>
      </c>
      <c r="C13" s="7" t="s">
        <v>536</v>
      </c>
      <c r="D13" s="367">
        <v>32876.769244000003</v>
      </c>
      <c r="E13" s="367">
        <v>32795.892817</v>
      </c>
      <c r="F13" s="367">
        <v>2630.1415395200002</v>
      </c>
    </row>
    <row r="14" spans="1:6" x14ac:dyDescent="0.35">
      <c r="A14" s="10"/>
      <c r="B14" s="723">
        <v>6</v>
      </c>
      <c r="C14" s="6" t="s">
        <v>537</v>
      </c>
      <c r="D14" s="6"/>
      <c r="E14" s="6"/>
      <c r="F14" s="6"/>
    </row>
    <row r="15" spans="1:6" x14ac:dyDescent="0.35">
      <c r="A15" s="10"/>
      <c r="B15" s="723">
        <v>7</v>
      </c>
      <c r="C15" s="7" t="s">
        <v>532</v>
      </c>
      <c r="D15" s="6"/>
      <c r="E15" s="6"/>
      <c r="F15" s="6"/>
    </row>
    <row r="16" spans="1:6" x14ac:dyDescent="0.35">
      <c r="A16" s="10"/>
      <c r="B16" s="723">
        <v>8</v>
      </c>
      <c r="C16" s="7" t="s">
        <v>538</v>
      </c>
      <c r="D16" s="6"/>
      <c r="E16" s="6"/>
      <c r="F16" s="6"/>
    </row>
    <row r="17" spans="1:7" x14ac:dyDescent="0.35">
      <c r="A17" s="10"/>
      <c r="B17" s="723" t="s">
        <v>75</v>
      </c>
      <c r="C17" s="7" t="s">
        <v>539</v>
      </c>
      <c r="D17" s="6"/>
      <c r="E17" s="6"/>
      <c r="F17" s="6"/>
      <c r="G17" s="2"/>
    </row>
    <row r="18" spans="1:7" x14ac:dyDescent="0.35">
      <c r="A18" s="10"/>
      <c r="B18" s="723" t="s">
        <v>76</v>
      </c>
      <c r="C18" s="7" t="s">
        <v>540</v>
      </c>
      <c r="D18" s="6"/>
      <c r="E18" s="6"/>
      <c r="F18" s="6"/>
    </row>
    <row r="19" spans="1:7" x14ac:dyDescent="0.35">
      <c r="A19" s="10"/>
      <c r="B19" s="723">
        <v>9</v>
      </c>
      <c r="C19" s="7" t="s">
        <v>541</v>
      </c>
      <c r="D19" s="6"/>
      <c r="E19" s="6"/>
      <c r="F19" s="6"/>
    </row>
    <row r="20" spans="1:7" x14ac:dyDescent="0.35">
      <c r="A20" s="10"/>
      <c r="B20" s="723">
        <v>10</v>
      </c>
      <c r="C20" s="6" t="s">
        <v>542</v>
      </c>
      <c r="D20" s="8"/>
      <c r="E20" s="8"/>
      <c r="F20" s="8"/>
    </row>
    <row r="21" spans="1:7" x14ac:dyDescent="0.35">
      <c r="A21" s="10"/>
      <c r="B21" s="723">
        <v>11</v>
      </c>
      <c r="C21" s="6" t="s">
        <v>542</v>
      </c>
      <c r="D21" s="8"/>
      <c r="E21" s="8"/>
      <c r="F21" s="8"/>
    </row>
    <row r="22" spans="1:7" x14ac:dyDescent="0.35">
      <c r="A22" s="10"/>
      <c r="B22" s="723">
        <v>12</v>
      </c>
      <c r="C22" s="6" t="s">
        <v>542</v>
      </c>
      <c r="D22" s="8"/>
      <c r="E22" s="8"/>
      <c r="F22" s="8"/>
    </row>
    <row r="23" spans="1:7" x14ac:dyDescent="0.35">
      <c r="A23" s="10"/>
      <c r="B23" s="723">
        <v>13</v>
      </c>
      <c r="C23" s="6" t="s">
        <v>542</v>
      </c>
      <c r="D23" s="8"/>
      <c r="E23" s="8"/>
      <c r="F23" s="8"/>
    </row>
    <row r="24" spans="1:7" x14ac:dyDescent="0.35">
      <c r="A24" s="10"/>
      <c r="B24" s="723">
        <v>14</v>
      </c>
      <c r="C24" s="6" t="s">
        <v>542</v>
      </c>
      <c r="D24" s="8"/>
      <c r="E24" s="8"/>
      <c r="F24" s="8"/>
    </row>
    <row r="25" spans="1:7" x14ac:dyDescent="0.35">
      <c r="A25" s="10"/>
      <c r="B25" s="723">
        <v>15</v>
      </c>
      <c r="C25" s="6" t="s">
        <v>543</v>
      </c>
      <c r="D25" s="6"/>
      <c r="E25" s="6"/>
      <c r="F25" s="6"/>
    </row>
    <row r="26" spans="1:7" ht="15" customHeight="1" x14ac:dyDescent="0.35">
      <c r="A26" s="10"/>
      <c r="B26" s="723">
        <v>16</v>
      </c>
      <c r="C26" s="6" t="s">
        <v>544</v>
      </c>
      <c r="D26" s="6"/>
      <c r="E26" s="6"/>
      <c r="F26" s="6"/>
    </row>
    <row r="27" spans="1:7" x14ac:dyDescent="0.35">
      <c r="A27" s="10"/>
      <c r="B27" s="723">
        <v>17</v>
      </c>
      <c r="C27" s="7" t="s">
        <v>545</v>
      </c>
      <c r="D27" s="6"/>
      <c r="E27" s="6"/>
      <c r="F27" s="6"/>
    </row>
    <row r="28" spans="1:7" x14ac:dyDescent="0.35">
      <c r="A28" s="10"/>
      <c r="B28" s="723">
        <v>18</v>
      </c>
      <c r="C28" s="7" t="s">
        <v>546</v>
      </c>
      <c r="D28" s="6"/>
      <c r="E28" s="6"/>
      <c r="F28" s="6"/>
    </row>
    <row r="29" spans="1:7" x14ac:dyDescent="0.35">
      <c r="A29" s="10"/>
      <c r="B29" s="723">
        <v>19</v>
      </c>
      <c r="C29" s="7" t="s">
        <v>547</v>
      </c>
      <c r="D29" s="6"/>
      <c r="E29" s="6"/>
      <c r="F29" s="6"/>
    </row>
    <row r="30" spans="1:7" x14ac:dyDescent="0.35">
      <c r="A30" s="10"/>
      <c r="B30" s="723" t="s">
        <v>78</v>
      </c>
      <c r="C30" s="7" t="s">
        <v>548</v>
      </c>
      <c r="D30" s="6"/>
      <c r="E30" s="6"/>
      <c r="F30" s="6"/>
    </row>
    <row r="31" spans="1:7" x14ac:dyDescent="0.35">
      <c r="A31" s="10"/>
      <c r="B31" s="723">
        <v>20</v>
      </c>
      <c r="C31" s="6" t="s">
        <v>549</v>
      </c>
      <c r="D31" s="367">
        <v>1930.1906298692099</v>
      </c>
      <c r="E31" s="367">
        <v>1266.0214497883101</v>
      </c>
      <c r="F31" s="367">
        <v>154.41525038953699</v>
      </c>
    </row>
    <row r="32" spans="1:7" x14ac:dyDescent="0.35">
      <c r="A32" s="10"/>
      <c r="B32" s="723">
        <v>21</v>
      </c>
      <c r="C32" s="7" t="s">
        <v>532</v>
      </c>
      <c r="D32" s="367">
        <v>1930.1906298692099</v>
      </c>
      <c r="E32" s="367">
        <v>1266.0214497883101</v>
      </c>
      <c r="F32" s="367">
        <v>154.41525038953699</v>
      </c>
    </row>
    <row r="33" spans="1:6" x14ac:dyDescent="0.35">
      <c r="A33" s="10"/>
      <c r="B33" s="723">
        <v>22</v>
      </c>
      <c r="C33" s="7" t="s">
        <v>550</v>
      </c>
      <c r="D33" s="6"/>
      <c r="E33" s="6"/>
      <c r="F33" s="6"/>
    </row>
    <row r="34" spans="1:6" x14ac:dyDescent="0.35">
      <c r="A34" s="10"/>
      <c r="B34" s="723" t="s">
        <v>79</v>
      </c>
      <c r="C34" s="6" t="s">
        <v>551</v>
      </c>
      <c r="D34" s="6"/>
      <c r="E34" s="6"/>
      <c r="F34" s="6"/>
    </row>
    <row r="35" spans="1:6" x14ac:dyDescent="0.35">
      <c r="B35" s="723">
        <v>23</v>
      </c>
      <c r="C35" s="6" t="s">
        <v>552</v>
      </c>
      <c r="D35" s="368">
        <v>2447.9552503231098</v>
      </c>
      <c r="E35" s="368">
        <v>2400.2354408311098</v>
      </c>
      <c r="F35" s="368">
        <v>195.83642002584901</v>
      </c>
    </row>
    <row r="36" spans="1:6" x14ac:dyDescent="0.35">
      <c r="A36" s="15"/>
      <c r="B36" s="723" t="s">
        <v>80</v>
      </c>
      <c r="C36" s="6" t="s">
        <v>553</v>
      </c>
      <c r="D36" s="368">
        <v>2447.9552503231098</v>
      </c>
      <c r="E36" s="368">
        <v>2400.2354408311098</v>
      </c>
      <c r="F36" s="368">
        <v>195.83642002584901</v>
      </c>
    </row>
    <row r="37" spans="1:6" x14ac:dyDescent="0.35">
      <c r="A37" s="15"/>
      <c r="B37" s="723" t="s">
        <v>81</v>
      </c>
      <c r="C37" s="6" t="s">
        <v>554</v>
      </c>
      <c r="D37" s="6"/>
      <c r="E37" s="6"/>
      <c r="F37" s="6"/>
    </row>
    <row r="38" spans="1:6" x14ac:dyDescent="0.35">
      <c r="A38" s="15"/>
      <c r="B38" s="723" t="s">
        <v>82</v>
      </c>
      <c r="C38" s="6" t="s">
        <v>555</v>
      </c>
      <c r="D38" s="6"/>
      <c r="E38" s="6"/>
      <c r="F38" s="6"/>
    </row>
    <row r="39" spans="1:6" ht="29" x14ac:dyDescent="0.35">
      <c r="A39" s="15"/>
      <c r="B39" s="723">
        <v>24</v>
      </c>
      <c r="C39" s="6" t="s">
        <v>556</v>
      </c>
      <c r="D39" s="6"/>
      <c r="E39" s="6"/>
      <c r="F39" s="6"/>
    </row>
    <row r="40" spans="1:6" x14ac:dyDescent="0.35">
      <c r="A40" s="15"/>
      <c r="B40" s="723">
        <v>25</v>
      </c>
      <c r="C40" s="6" t="s">
        <v>542</v>
      </c>
      <c r="D40" s="8"/>
      <c r="E40" s="8"/>
      <c r="F40" s="8"/>
    </row>
    <row r="41" spans="1:6" x14ac:dyDescent="0.35">
      <c r="A41" s="15"/>
      <c r="B41" s="723">
        <v>26</v>
      </c>
      <c r="C41" s="6" t="s">
        <v>542</v>
      </c>
      <c r="D41" s="8"/>
      <c r="E41" s="8"/>
      <c r="F41" s="8"/>
    </row>
    <row r="42" spans="1:6" x14ac:dyDescent="0.35">
      <c r="A42" s="10"/>
      <c r="B42" s="723">
        <v>27</v>
      </c>
      <c r="C42" s="6" t="s">
        <v>542</v>
      </c>
      <c r="D42" s="8"/>
      <c r="E42" s="8"/>
      <c r="F42" s="8"/>
    </row>
    <row r="43" spans="1:6" x14ac:dyDescent="0.35">
      <c r="A43" s="10"/>
      <c r="B43" s="723">
        <v>28</v>
      </c>
      <c r="C43" s="6" t="s">
        <v>542</v>
      </c>
      <c r="D43" s="8"/>
      <c r="E43" s="8"/>
      <c r="F43" s="8"/>
    </row>
    <row r="44" spans="1:6" x14ac:dyDescent="0.35">
      <c r="A44" s="10"/>
      <c r="B44" s="768">
        <v>29</v>
      </c>
      <c r="C44" s="9" t="s">
        <v>557</v>
      </c>
      <c r="D44" s="369">
        <v>85248.711981032393</v>
      </c>
      <c r="E44" s="369">
        <v>82279.007682994896</v>
      </c>
      <c r="F44" s="369">
        <v>6819.89695848259</v>
      </c>
    </row>
    <row r="45" spans="1:6" x14ac:dyDescent="0.35">
      <c r="A45" s="10"/>
    </row>
    <row r="46" spans="1:6" x14ac:dyDescent="0.35">
      <c r="A46" s="10"/>
    </row>
    <row r="47" spans="1:6" x14ac:dyDescent="0.35">
      <c r="A47" s="10"/>
    </row>
    <row r="48" spans="1:6" x14ac:dyDescent="0.35">
      <c r="A48" s="10"/>
    </row>
    <row r="49" spans="1:1" x14ac:dyDescent="0.35">
      <c r="A49" s="10"/>
    </row>
    <row r="50" spans="1:1" x14ac:dyDescent="0.35">
      <c r="A50" s="10"/>
    </row>
    <row r="51" spans="1:1" x14ac:dyDescent="0.35">
      <c r="A51" s="10"/>
    </row>
    <row r="52" spans="1:1" x14ac:dyDescent="0.35">
      <c r="A52" s="10"/>
    </row>
    <row r="53" spans="1:1" x14ac:dyDescent="0.35">
      <c r="A53" s="10"/>
    </row>
    <row r="54" spans="1:1" x14ac:dyDescent="0.35">
      <c r="A54" s="10"/>
    </row>
    <row r="55" spans="1:1" x14ac:dyDescent="0.35">
      <c r="A55" s="10"/>
    </row>
    <row r="56" spans="1:1" x14ac:dyDescent="0.35">
      <c r="A56" s="10"/>
    </row>
    <row r="57" spans="1:1" x14ac:dyDescent="0.35">
      <c r="A57" s="10"/>
    </row>
    <row r="58" spans="1:1" x14ac:dyDescent="0.35">
      <c r="A58" s="10"/>
    </row>
    <row r="59" spans="1:1" x14ac:dyDescent="0.35">
      <c r="A59" s="10"/>
    </row>
    <row r="60" spans="1:1" x14ac:dyDescent="0.35">
      <c r="A60" s="10"/>
    </row>
    <row r="61" spans="1:1" x14ac:dyDescent="0.35">
      <c r="A61" s="10"/>
    </row>
    <row r="62" spans="1:1" x14ac:dyDescent="0.35">
      <c r="A62" s="10"/>
    </row>
    <row r="63" spans="1:1" x14ac:dyDescent="0.35">
      <c r="A63" s="10"/>
    </row>
    <row r="64" spans="1:1" x14ac:dyDescent="0.35">
      <c r="A64" s="10"/>
    </row>
    <row r="65" spans="1:1" x14ac:dyDescent="0.35">
      <c r="A65" s="10"/>
    </row>
    <row r="66" spans="1:1" x14ac:dyDescent="0.35">
      <c r="A66" s="10"/>
    </row>
    <row r="67" spans="1:1" x14ac:dyDescent="0.35">
      <c r="A67" s="10"/>
    </row>
    <row r="68" spans="1:1" x14ac:dyDescent="0.35">
      <c r="A68" s="10"/>
    </row>
    <row r="69" spans="1:1" x14ac:dyDescent="0.35">
      <c r="A69" s="10"/>
    </row>
    <row r="70" spans="1:1" x14ac:dyDescent="0.35">
      <c r="A70" s="10"/>
    </row>
    <row r="71" spans="1:1" x14ac:dyDescent="0.35">
      <c r="A71" s="10"/>
    </row>
    <row r="72" spans="1:1" x14ac:dyDescent="0.35">
      <c r="A72" s="10"/>
    </row>
    <row r="73" spans="1:1" x14ac:dyDescent="0.35">
      <c r="A73" s="10"/>
    </row>
    <row r="74" spans="1:1" x14ac:dyDescent="0.35">
      <c r="A74" s="10"/>
    </row>
    <row r="75" spans="1:1" x14ac:dyDescent="0.35">
      <c r="A75" s="10"/>
    </row>
    <row r="76" spans="1:1" x14ac:dyDescent="0.35">
      <c r="A76" s="10"/>
    </row>
    <row r="77" spans="1:1" x14ac:dyDescent="0.35">
      <c r="A77" s="10"/>
    </row>
    <row r="78" spans="1:1" x14ac:dyDescent="0.35">
      <c r="A78" s="10"/>
    </row>
    <row r="79" spans="1:1" x14ac:dyDescent="0.35">
      <c r="A79" s="10"/>
    </row>
    <row r="80" spans="1:1" x14ac:dyDescent="0.35">
      <c r="A80" s="10"/>
    </row>
    <row r="81" spans="1:1" x14ac:dyDescent="0.35">
      <c r="A81" s="10"/>
    </row>
    <row r="82" spans="1:1" x14ac:dyDescent="0.35">
      <c r="A82" s="10"/>
    </row>
    <row r="83" spans="1:1" x14ac:dyDescent="0.35">
      <c r="A83" s="10"/>
    </row>
    <row r="84" spans="1:1" x14ac:dyDescent="0.35">
      <c r="A84" s="10"/>
    </row>
    <row r="85" spans="1:1" x14ac:dyDescent="0.35">
      <c r="A85" s="10"/>
    </row>
    <row r="86" spans="1:1" x14ac:dyDescent="0.35">
      <c r="A86" s="10"/>
    </row>
    <row r="87" spans="1:1" x14ac:dyDescent="0.35">
      <c r="A87" s="10"/>
    </row>
    <row r="88" spans="1:1" x14ac:dyDescent="0.35">
      <c r="A88" s="10"/>
    </row>
    <row r="89" spans="1:1" x14ac:dyDescent="0.35">
      <c r="A89" s="10"/>
    </row>
    <row r="90" spans="1:1" x14ac:dyDescent="0.35">
      <c r="A90" s="10"/>
    </row>
    <row r="91" spans="1:1" x14ac:dyDescent="0.35">
      <c r="A91" s="10"/>
    </row>
    <row r="92" spans="1:1" x14ac:dyDescent="0.35">
      <c r="A92" s="10"/>
    </row>
    <row r="93" spans="1:1" x14ac:dyDescent="0.35">
      <c r="A93" s="10"/>
    </row>
    <row r="94" spans="1:1" x14ac:dyDescent="0.35">
      <c r="A94" s="10"/>
    </row>
    <row r="95" spans="1:1" x14ac:dyDescent="0.35">
      <c r="A95" s="10"/>
    </row>
    <row r="96" spans="1:1" x14ac:dyDescent="0.35">
      <c r="A96" s="10"/>
    </row>
    <row r="97" spans="1:1" x14ac:dyDescent="0.35">
      <c r="A97" s="10"/>
    </row>
    <row r="98" spans="1:1" x14ac:dyDescent="0.35">
      <c r="A98" s="10"/>
    </row>
    <row r="99" spans="1:1" x14ac:dyDescent="0.35">
      <c r="A99" s="10"/>
    </row>
    <row r="100" spans="1:1" x14ac:dyDescent="0.35">
      <c r="A100" s="10"/>
    </row>
    <row r="101" spans="1:1" x14ac:dyDescent="0.35">
      <c r="A101" s="10"/>
    </row>
    <row r="102" spans="1:1" x14ac:dyDescent="0.35">
      <c r="A102" s="10"/>
    </row>
    <row r="103" spans="1:1" x14ac:dyDescent="0.35">
      <c r="A103" s="10"/>
    </row>
    <row r="104" spans="1:1" x14ac:dyDescent="0.35">
      <c r="A104" s="10"/>
    </row>
    <row r="105" spans="1:1" x14ac:dyDescent="0.35">
      <c r="A105" s="10"/>
    </row>
    <row r="106" spans="1:1" x14ac:dyDescent="0.35">
      <c r="A106" s="10"/>
    </row>
    <row r="107" spans="1:1" x14ac:dyDescent="0.35">
      <c r="A107" s="10"/>
    </row>
    <row r="108" spans="1:1" x14ac:dyDescent="0.35">
      <c r="A108" s="10"/>
    </row>
    <row r="109" spans="1:1" x14ac:dyDescent="0.35">
      <c r="A109" s="10"/>
    </row>
    <row r="110" spans="1:1" x14ac:dyDescent="0.35">
      <c r="A110" s="10"/>
    </row>
    <row r="111" spans="1:1" x14ac:dyDescent="0.35">
      <c r="A111" s="10"/>
    </row>
    <row r="112" spans="1:1" x14ac:dyDescent="0.35">
      <c r="A112" s="10"/>
    </row>
    <row r="113" spans="1:1" x14ac:dyDescent="0.35">
      <c r="A113" s="10"/>
    </row>
    <row r="114" spans="1:1" x14ac:dyDescent="0.35">
      <c r="A114" s="10"/>
    </row>
    <row r="115" spans="1:1" x14ac:dyDescent="0.35">
      <c r="A115" s="10"/>
    </row>
    <row r="116" spans="1:1" x14ac:dyDescent="0.35">
      <c r="A116" s="10"/>
    </row>
    <row r="117" spans="1:1" x14ac:dyDescent="0.35">
      <c r="A117" s="10"/>
    </row>
    <row r="118" spans="1:1" x14ac:dyDescent="0.35">
      <c r="A118" s="10"/>
    </row>
    <row r="119" spans="1:1" x14ac:dyDescent="0.35">
      <c r="A119" s="10"/>
    </row>
    <row r="120" spans="1:1" x14ac:dyDescent="0.35">
      <c r="A120" s="10"/>
    </row>
    <row r="121" spans="1:1" x14ac:dyDescent="0.35">
      <c r="A121" s="10"/>
    </row>
    <row r="122" spans="1:1" x14ac:dyDescent="0.35">
      <c r="A122" s="10"/>
    </row>
    <row r="123" spans="1:1" x14ac:dyDescent="0.35">
      <c r="A123" s="10"/>
    </row>
    <row r="124" spans="1:1" x14ac:dyDescent="0.35">
      <c r="A124" s="10"/>
    </row>
    <row r="125" spans="1:1" x14ac:dyDescent="0.35">
      <c r="A125" s="10"/>
    </row>
    <row r="126" spans="1:1" x14ac:dyDescent="0.35">
      <c r="A126" s="10"/>
    </row>
    <row r="127" spans="1:1" x14ac:dyDescent="0.35">
      <c r="A127" s="10"/>
    </row>
    <row r="128" spans="1:1" x14ac:dyDescent="0.35">
      <c r="A128" s="10"/>
    </row>
    <row r="129" spans="1:1" x14ac:dyDescent="0.35">
      <c r="A129" s="10"/>
    </row>
    <row r="130" spans="1:1" x14ac:dyDescent="0.35">
      <c r="A130" s="10"/>
    </row>
    <row r="131" spans="1:1" x14ac:dyDescent="0.35">
      <c r="A131" s="10"/>
    </row>
    <row r="132" spans="1:1" x14ac:dyDescent="0.35">
      <c r="A132" s="10"/>
    </row>
    <row r="133" spans="1:1" x14ac:dyDescent="0.35">
      <c r="A133" s="10"/>
    </row>
    <row r="134" spans="1:1" x14ac:dyDescent="0.35">
      <c r="A134" s="10"/>
    </row>
  </sheetData>
  <mergeCells count="2">
    <mergeCell ref="D5:E5"/>
    <mergeCell ref="B5:C7"/>
  </mergeCells>
  <pageMargins left="0.7" right="0.7" top="0.75" bottom="0.75" header="0.3" footer="0.3"/>
  <pageSetup paperSize="9" orientation="landscape" r:id="rId1"/>
  <headerFooter>
    <oddHeader>&amp;CDA
Bilag I</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BA5EF-0BEE-403F-B77A-DAAF89462BA6}">
  <sheetPr>
    <tabColor theme="5" tint="0.39997558519241921"/>
  </sheetPr>
  <dimension ref="A1:F15"/>
  <sheetViews>
    <sheetView showGridLines="0" zoomScaleNormal="100" workbookViewId="0"/>
  </sheetViews>
  <sheetFormatPr defaultColWidth="9.1796875" defaultRowHeight="14.5" x14ac:dyDescent="0.35"/>
  <cols>
    <col min="1" max="1" width="9.1796875" style="437"/>
    <col min="2" max="2" width="10.453125" style="437" customWidth="1"/>
    <col min="3" max="4" width="26.453125" style="437" customWidth="1"/>
    <col min="5" max="6" width="27" style="437" customWidth="1"/>
    <col min="7" max="16384" width="9.1796875" style="437"/>
  </cols>
  <sheetData>
    <row r="1" spans="1:6" x14ac:dyDescent="0.35">
      <c r="A1" s="10"/>
      <c r="B1" s="3" t="s">
        <v>1398</v>
      </c>
      <c r="C1" s="3" t="s">
        <v>33</v>
      </c>
    </row>
    <row r="2" spans="1:6" ht="18.5" x14ac:dyDescent="0.35">
      <c r="B2" s="589" t="s">
        <v>1131</v>
      </c>
      <c r="C2" s="472"/>
      <c r="D2" s="472"/>
      <c r="E2" s="472"/>
      <c r="F2" s="472"/>
    </row>
    <row r="3" spans="1:6" ht="15" thickBot="1" x14ac:dyDescent="0.4">
      <c r="B3" s="984"/>
      <c r="C3" s="984"/>
      <c r="D3" s="555"/>
      <c r="E3" s="777"/>
      <c r="F3" s="777"/>
    </row>
    <row r="4" spans="1:6" ht="15" thickBot="1" x14ac:dyDescent="0.4">
      <c r="B4" s="984"/>
      <c r="C4" s="984"/>
      <c r="D4" s="565"/>
      <c r="E4" s="760" t="s">
        <v>71</v>
      </c>
      <c r="F4" s="760" t="s">
        <v>72</v>
      </c>
    </row>
    <row r="5" spans="1:6" ht="15" customHeight="1" x14ac:dyDescent="0.35">
      <c r="B5" s="984"/>
      <c r="C5" s="984"/>
      <c r="D5" s="522"/>
      <c r="E5" s="935" t="s">
        <v>1132</v>
      </c>
      <c r="F5" s="948"/>
    </row>
    <row r="6" spans="1:6" ht="15" thickBot="1" x14ac:dyDescent="0.4">
      <c r="B6" s="984"/>
      <c r="C6" s="984"/>
      <c r="D6" s="748"/>
      <c r="E6" s="961"/>
      <c r="F6" s="962"/>
    </row>
    <row r="7" spans="1:6" ht="15" thickBot="1" x14ac:dyDescent="0.4">
      <c r="B7" s="983"/>
      <c r="C7" s="983"/>
      <c r="D7" s="557"/>
      <c r="E7" s="754" t="s">
        <v>1133</v>
      </c>
      <c r="F7" s="741" t="s">
        <v>1134</v>
      </c>
    </row>
    <row r="8" spans="1:6" ht="15" thickBot="1" x14ac:dyDescent="0.4">
      <c r="B8" s="558" t="s">
        <v>200</v>
      </c>
      <c r="C8" s="989" t="s">
        <v>1135</v>
      </c>
      <c r="D8" s="990"/>
      <c r="E8" s="557"/>
      <c r="F8" s="557"/>
    </row>
    <row r="9" spans="1:6" ht="15.75" customHeight="1" thickBot="1" x14ac:dyDescent="0.4">
      <c r="B9" s="560" t="s">
        <v>206</v>
      </c>
      <c r="C9" s="989" t="s">
        <v>1136</v>
      </c>
      <c r="D9" s="990"/>
      <c r="E9" s="557"/>
      <c r="F9" s="557"/>
    </row>
    <row r="10" spans="1:6" ht="15" thickBot="1" x14ac:dyDescent="0.4">
      <c r="B10" s="561" t="s">
        <v>255</v>
      </c>
      <c r="C10" s="985" t="s">
        <v>1137</v>
      </c>
      <c r="D10" s="986"/>
      <c r="E10" s="557"/>
      <c r="F10" s="557"/>
    </row>
    <row r="11" spans="1:6" ht="15" thickBot="1" x14ac:dyDescent="0.4">
      <c r="B11" s="561" t="s">
        <v>256</v>
      </c>
      <c r="C11" s="985" t="s">
        <v>1138</v>
      </c>
      <c r="D11" s="986"/>
      <c r="E11" s="557"/>
      <c r="F11" s="557"/>
    </row>
    <row r="12" spans="1:6" ht="15.75" customHeight="1" thickBot="1" x14ac:dyDescent="0.4">
      <c r="B12" s="561" t="s">
        <v>257</v>
      </c>
      <c r="C12" s="985" t="s">
        <v>1139</v>
      </c>
      <c r="D12" s="986"/>
      <c r="E12" s="557"/>
      <c r="F12" s="557"/>
    </row>
    <row r="13" spans="1:6" ht="15.75" customHeight="1" thickBot="1" x14ac:dyDescent="0.4">
      <c r="B13" s="561" t="s">
        <v>258</v>
      </c>
      <c r="C13" s="985" t="s">
        <v>1140</v>
      </c>
      <c r="D13" s="986"/>
      <c r="E13" s="557"/>
      <c r="F13" s="557"/>
    </row>
    <row r="14" spans="1:6" ht="15" thickBot="1" x14ac:dyDescent="0.4">
      <c r="B14" s="561" t="s">
        <v>259</v>
      </c>
      <c r="C14" s="985" t="s">
        <v>1141</v>
      </c>
      <c r="D14" s="986"/>
      <c r="E14" s="557"/>
      <c r="F14" s="557"/>
    </row>
    <row r="15" spans="1:6" ht="15" thickBot="1" x14ac:dyDescent="0.4">
      <c r="B15" s="563" t="s">
        <v>260</v>
      </c>
      <c r="C15" s="987" t="s">
        <v>557</v>
      </c>
      <c r="D15" s="988"/>
      <c r="E15" s="557">
        <v>0</v>
      </c>
      <c r="F15" s="557">
        <v>0</v>
      </c>
    </row>
  </sheetData>
  <mergeCells count="14">
    <mergeCell ref="C14:D14"/>
    <mergeCell ref="C15:D15"/>
    <mergeCell ref="C8:D8"/>
    <mergeCell ref="C9:D9"/>
    <mergeCell ref="C10:D10"/>
    <mergeCell ref="C11:D11"/>
    <mergeCell ref="C12:D12"/>
    <mergeCell ref="C13:D13"/>
    <mergeCell ref="B7:C7"/>
    <mergeCell ref="B3:C3"/>
    <mergeCell ref="B4:C4"/>
    <mergeCell ref="B5:C5"/>
    <mergeCell ref="E5:F6"/>
    <mergeCell ref="B6:C6"/>
  </mergeCells>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ACE7B-91A6-49DF-8550-B10468BD97A3}">
  <sheetPr>
    <tabColor theme="5" tint="0.39997558519241921"/>
    <pageSetUpPr fitToPage="1"/>
  </sheetPr>
  <dimension ref="A1:Y15"/>
  <sheetViews>
    <sheetView showGridLines="0" zoomScaleNormal="100" workbookViewId="0"/>
  </sheetViews>
  <sheetFormatPr defaultColWidth="9.1796875" defaultRowHeight="14.5" x14ac:dyDescent="0.35"/>
  <cols>
    <col min="1" max="1" width="9.1796875" style="437"/>
    <col min="2" max="2" width="12.54296875" style="437" customWidth="1"/>
    <col min="3" max="3" width="23.453125" style="437" customWidth="1"/>
    <col min="4" max="5" width="9.1796875" style="437"/>
    <col min="6" max="6" width="15.26953125" style="437" customWidth="1"/>
    <col min="7" max="13" width="9.1796875" style="437"/>
    <col min="14" max="14" width="15.26953125" style="437" customWidth="1"/>
    <col min="15" max="20" width="9.1796875" style="437"/>
    <col min="21" max="21" width="15.26953125" style="437" customWidth="1"/>
    <col min="22" max="24" width="9.1796875" style="437"/>
    <col min="25" max="25" width="15.26953125" style="437" customWidth="1"/>
    <col min="26" max="16384" width="9.1796875" style="437"/>
  </cols>
  <sheetData>
    <row r="1" spans="1:25" x14ac:dyDescent="0.35">
      <c r="A1" s="10"/>
      <c r="B1" s="3" t="s">
        <v>1398</v>
      </c>
      <c r="C1" s="3" t="s">
        <v>33</v>
      </c>
    </row>
    <row r="2" spans="1:25" ht="18.5" x14ac:dyDescent="0.35">
      <c r="B2" s="589" t="s">
        <v>1142</v>
      </c>
      <c r="C2" s="472"/>
      <c r="D2" s="472"/>
      <c r="E2" s="472"/>
      <c r="F2" s="472"/>
      <c r="G2" s="472"/>
      <c r="H2" s="472"/>
      <c r="I2" s="472"/>
      <c r="J2" s="472"/>
      <c r="K2" s="472"/>
      <c r="L2" s="472"/>
      <c r="M2" s="472"/>
      <c r="N2" s="472"/>
      <c r="O2" s="472"/>
      <c r="P2" s="472"/>
      <c r="Q2" s="472"/>
      <c r="R2" s="472"/>
      <c r="S2" s="472"/>
      <c r="T2" s="472"/>
      <c r="U2" s="472"/>
      <c r="V2" s="472"/>
      <c r="W2" s="472"/>
      <c r="X2" s="472"/>
      <c r="Y2" s="472"/>
    </row>
    <row r="3" spans="1:25" ht="16" thickBot="1" x14ac:dyDescent="0.4">
      <c r="B3" s="144"/>
      <c r="C3" s="144"/>
      <c r="D3" s="155"/>
      <c r="E3" s="958"/>
      <c r="F3" s="958"/>
      <c r="G3" s="958"/>
      <c r="H3" s="155"/>
      <c r="I3" s="958"/>
      <c r="J3" s="958"/>
      <c r="K3" s="958"/>
      <c r="L3" s="155"/>
      <c r="M3" s="958"/>
      <c r="N3" s="958"/>
      <c r="O3" s="958"/>
      <c r="P3" s="958"/>
      <c r="Q3" s="958"/>
      <c r="R3" s="958"/>
      <c r="S3" s="958"/>
      <c r="T3" s="155"/>
      <c r="U3" s="958"/>
      <c r="V3" s="958"/>
      <c r="W3" s="155"/>
      <c r="X3" s="958"/>
      <c r="Y3" s="958"/>
    </row>
    <row r="4" spans="1:25" ht="15" thickBot="1" x14ac:dyDescent="0.4">
      <c r="B4" s="555"/>
      <c r="C4" s="555"/>
      <c r="D4" s="991" t="s">
        <v>71</v>
      </c>
      <c r="E4" s="992"/>
      <c r="F4" s="754" t="s">
        <v>72</v>
      </c>
      <c r="G4" s="991" t="s">
        <v>73</v>
      </c>
      <c r="H4" s="993"/>
      <c r="I4" s="992"/>
      <c r="J4" s="754" t="s">
        <v>84</v>
      </c>
      <c r="K4" s="991" t="s">
        <v>85</v>
      </c>
      <c r="L4" s="992"/>
      <c r="M4" s="991" t="s">
        <v>110</v>
      </c>
      <c r="N4" s="992"/>
      <c r="O4" s="991" t="s">
        <v>111</v>
      </c>
      <c r="P4" s="993"/>
      <c r="Q4" s="992"/>
      <c r="R4" s="760" t="s">
        <v>113</v>
      </c>
      <c r="S4" s="991" t="s">
        <v>180</v>
      </c>
      <c r="T4" s="992"/>
      <c r="U4" s="760" t="s">
        <v>181</v>
      </c>
      <c r="V4" s="991" t="s">
        <v>182</v>
      </c>
      <c r="W4" s="992"/>
      <c r="X4" s="991" t="s">
        <v>183</v>
      </c>
      <c r="Y4" s="992"/>
    </row>
    <row r="5" spans="1:25" ht="15" thickBot="1" x14ac:dyDescent="0.4">
      <c r="B5" s="522"/>
      <c r="C5" s="522"/>
      <c r="D5" s="994" t="s">
        <v>1143</v>
      </c>
      <c r="E5" s="995"/>
      <c r="F5" s="996"/>
      <c r="G5" s="1000" t="s">
        <v>1144</v>
      </c>
      <c r="H5" s="1001"/>
      <c r="I5" s="1001"/>
      <c r="J5" s="1001"/>
      <c r="K5" s="1001"/>
      <c r="L5" s="1001"/>
      <c r="M5" s="1001"/>
      <c r="N5" s="1001"/>
      <c r="O5" s="1002"/>
      <c r="P5" s="1002"/>
      <c r="Q5" s="1002"/>
      <c r="R5" s="556"/>
      <c r="S5" s="1002"/>
      <c r="T5" s="1002"/>
      <c r="U5" s="556"/>
      <c r="V5" s="1002"/>
      <c r="W5" s="1002"/>
      <c r="X5" s="1002"/>
      <c r="Y5" s="1003"/>
    </row>
    <row r="6" spans="1:25" ht="15.75" customHeight="1" thickBot="1" x14ac:dyDescent="0.4">
      <c r="B6" s="522"/>
      <c r="C6" s="748"/>
      <c r="D6" s="997"/>
      <c r="E6" s="998"/>
      <c r="F6" s="999"/>
      <c r="G6" s="1004"/>
      <c r="H6" s="1005"/>
      <c r="I6" s="1005"/>
      <c r="J6" s="1006"/>
      <c r="K6" s="917" t="s">
        <v>1145</v>
      </c>
      <c r="L6" s="918"/>
      <c r="M6" s="918"/>
      <c r="N6" s="931"/>
      <c r="O6" s="932" t="s">
        <v>1146</v>
      </c>
      <c r="P6" s="918"/>
      <c r="Q6" s="918"/>
      <c r="R6" s="931"/>
      <c r="S6" s="932" t="s">
        <v>1147</v>
      </c>
      <c r="T6" s="918"/>
      <c r="U6" s="931"/>
      <c r="V6" s="932" t="s">
        <v>1148</v>
      </c>
      <c r="W6" s="918"/>
      <c r="X6" s="918"/>
      <c r="Y6" s="931"/>
    </row>
    <row r="7" spans="1:25" ht="45.75" customHeight="1" thickBot="1" x14ac:dyDescent="0.4">
      <c r="B7" s="522"/>
      <c r="C7" s="557"/>
      <c r="D7" s="917" t="s">
        <v>1086</v>
      </c>
      <c r="E7" s="919"/>
      <c r="F7" s="741" t="s">
        <v>1134</v>
      </c>
      <c r="G7" s="917" t="s">
        <v>1133</v>
      </c>
      <c r="H7" s="919"/>
      <c r="I7" s="917" t="s">
        <v>1134</v>
      </c>
      <c r="J7" s="919"/>
      <c r="K7" s="917" t="s">
        <v>1133</v>
      </c>
      <c r="L7" s="918"/>
      <c r="M7" s="919"/>
      <c r="N7" s="752" t="s">
        <v>1134</v>
      </c>
      <c r="O7" s="917" t="s">
        <v>1133</v>
      </c>
      <c r="P7" s="919"/>
      <c r="Q7" s="917" t="s">
        <v>1134</v>
      </c>
      <c r="R7" s="919"/>
      <c r="S7" s="917" t="s">
        <v>1133</v>
      </c>
      <c r="T7" s="919"/>
      <c r="U7" s="752" t="s">
        <v>1134</v>
      </c>
      <c r="V7" s="917" t="s">
        <v>1133</v>
      </c>
      <c r="W7" s="918"/>
      <c r="X7" s="919"/>
      <c r="Y7" s="754" t="s">
        <v>1134</v>
      </c>
    </row>
    <row r="8" spans="1:25" ht="70.5" customHeight="1" thickBot="1" x14ac:dyDescent="0.4">
      <c r="B8" s="558" t="s">
        <v>200</v>
      </c>
      <c r="C8" s="557" t="s">
        <v>1149</v>
      </c>
      <c r="D8" s="989"/>
      <c r="E8" s="990"/>
      <c r="F8" s="557"/>
      <c r="G8" s="989"/>
      <c r="H8" s="990"/>
      <c r="I8" s="989"/>
      <c r="J8" s="990"/>
      <c r="K8" s="1007"/>
      <c r="L8" s="1009"/>
      <c r="M8" s="1008"/>
      <c r="N8" s="759"/>
      <c r="O8" s="1007"/>
      <c r="P8" s="1008"/>
      <c r="Q8" s="1007"/>
      <c r="R8" s="1008"/>
      <c r="S8" s="1007"/>
      <c r="T8" s="1008"/>
      <c r="U8" s="759"/>
      <c r="V8" s="1007"/>
      <c r="W8" s="1009"/>
      <c r="X8" s="1008"/>
      <c r="Y8" s="559"/>
    </row>
    <row r="9" spans="1:25" ht="81" customHeight="1" thickBot="1" x14ac:dyDescent="0.4">
      <c r="B9" s="560" t="s">
        <v>206</v>
      </c>
      <c r="C9" s="557" t="s">
        <v>1150</v>
      </c>
      <c r="D9" s="989"/>
      <c r="E9" s="990"/>
      <c r="F9" s="557"/>
      <c r="G9" s="989"/>
      <c r="H9" s="990"/>
      <c r="I9" s="989"/>
      <c r="J9" s="990"/>
      <c r="K9" s="989"/>
      <c r="L9" s="1010"/>
      <c r="M9" s="990"/>
      <c r="N9" s="557"/>
      <c r="O9" s="989"/>
      <c r="P9" s="990"/>
      <c r="Q9" s="989"/>
      <c r="R9" s="990"/>
      <c r="S9" s="989"/>
      <c r="T9" s="990"/>
      <c r="U9" s="557"/>
      <c r="V9" s="989"/>
      <c r="W9" s="1010"/>
      <c r="X9" s="990"/>
      <c r="Y9" s="557"/>
    </row>
    <row r="10" spans="1:25" ht="42.75" customHeight="1" thickBot="1" x14ac:dyDescent="0.4">
      <c r="B10" s="561" t="s">
        <v>255</v>
      </c>
      <c r="C10" s="562" t="s">
        <v>1137</v>
      </c>
      <c r="D10" s="989"/>
      <c r="E10" s="990"/>
      <c r="F10" s="557"/>
      <c r="G10" s="989"/>
      <c r="H10" s="990"/>
      <c r="I10" s="989"/>
      <c r="J10" s="990"/>
      <c r="K10" s="989"/>
      <c r="L10" s="1010"/>
      <c r="M10" s="990"/>
      <c r="N10" s="557"/>
      <c r="O10" s="989"/>
      <c r="P10" s="990"/>
      <c r="Q10" s="989"/>
      <c r="R10" s="990"/>
      <c r="S10" s="989"/>
      <c r="T10" s="990"/>
      <c r="U10" s="557"/>
      <c r="V10" s="989"/>
      <c r="W10" s="1010"/>
      <c r="X10" s="990"/>
      <c r="Y10" s="557"/>
    </row>
    <row r="11" spans="1:25" ht="42.75" customHeight="1" thickBot="1" x14ac:dyDescent="0.4">
      <c r="B11" s="561" t="s">
        <v>256</v>
      </c>
      <c r="C11" s="562" t="s">
        <v>1151</v>
      </c>
      <c r="D11" s="989"/>
      <c r="E11" s="990"/>
      <c r="F11" s="557"/>
      <c r="G11" s="989"/>
      <c r="H11" s="990"/>
      <c r="I11" s="989"/>
      <c r="J11" s="990"/>
      <c r="K11" s="989"/>
      <c r="L11" s="1010"/>
      <c r="M11" s="990"/>
      <c r="N11" s="557"/>
      <c r="O11" s="989"/>
      <c r="P11" s="990"/>
      <c r="Q11" s="989"/>
      <c r="R11" s="990"/>
      <c r="S11" s="989"/>
      <c r="T11" s="990"/>
      <c r="U11" s="557"/>
      <c r="V11" s="989"/>
      <c r="W11" s="1010"/>
      <c r="X11" s="990"/>
      <c r="Y11" s="557"/>
    </row>
    <row r="12" spans="1:25" ht="42.75" customHeight="1" thickBot="1" x14ac:dyDescent="0.4">
      <c r="B12" s="561" t="s">
        <v>257</v>
      </c>
      <c r="C12" s="562" t="s">
        <v>1139</v>
      </c>
      <c r="D12" s="989"/>
      <c r="E12" s="990"/>
      <c r="F12" s="557"/>
      <c r="G12" s="989"/>
      <c r="H12" s="990"/>
      <c r="I12" s="989"/>
      <c r="J12" s="990"/>
      <c r="K12" s="989"/>
      <c r="L12" s="1010"/>
      <c r="M12" s="990"/>
      <c r="N12" s="557"/>
      <c r="O12" s="989"/>
      <c r="P12" s="990"/>
      <c r="Q12" s="989"/>
      <c r="R12" s="990"/>
      <c r="S12" s="989"/>
      <c r="T12" s="990"/>
      <c r="U12" s="557"/>
      <c r="V12" s="989"/>
      <c r="W12" s="1010"/>
      <c r="X12" s="990"/>
      <c r="Y12" s="557"/>
    </row>
    <row r="13" spans="1:25" ht="42.75" customHeight="1" thickBot="1" x14ac:dyDescent="0.4">
      <c r="B13" s="561" t="s">
        <v>258</v>
      </c>
      <c r="C13" s="562" t="s">
        <v>1140</v>
      </c>
      <c r="D13" s="989"/>
      <c r="E13" s="990"/>
      <c r="F13" s="557"/>
      <c r="G13" s="989"/>
      <c r="H13" s="990"/>
      <c r="I13" s="989"/>
      <c r="J13" s="990"/>
      <c r="K13" s="989"/>
      <c r="L13" s="1010"/>
      <c r="M13" s="990"/>
      <c r="N13" s="557"/>
      <c r="O13" s="989"/>
      <c r="P13" s="990"/>
      <c r="Q13" s="989"/>
      <c r="R13" s="990"/>
      <c r="S13" s="989"/>
      <c r="T13" s="990"/>
      <c r="U13" s="557"/>
      <c r="V13" s="989"/>
      <c r="W13" s="1010"/>
      <c r="X13" s="990"/>
      <c r="Y13" s="557"/>
    </row>
    <row r="14" spans="1:25" ht="42.75" customHeight="1" thickBot="1" x14ac:dyDescent="0.4">
      <c r="B14" s="561" t="s">
        <v>259</v>
      </c>
      <c r="C14" s="562" t="s">
        <v>1141</v>
      </c>
      <c r="D14" s="989"/>
      <c r="E14" s="990"/>
      <c r="F14" s="557"/>
      <c r="G14" s="989"/>
      <c r="H14" s="990"/>
      <c r="I14" s="989"/>
      <c r="J14" s="990"/>
      <c r="K14" s="989"/>
      <c r="L14" s="1010"/>
      <c r="M14" s="990"/>
      <c r="N14" s="557"/>
      <c r="O14" s="989"/>
      <c r="P14" s="990"/>
      <c r="Q14" s="989"/>
      <c r="R14" s="990"/>
      <c r="S14" s="989"/>
      <c r="T14" s="990"/>
      <c r="U14" s="557"/>
      <c r="V14" s="989"/>
      <c r="W14" s="1010"/>
      <c r="X14" s="990"/>
      <c r="Y14" s="557"/>
    </row>
    <row r="15" spans="1:25" ht="15" thickBot="1" x14ac:dyDescent="0.4">
      <c r="B15" s="563" t="s">
        <v>260</v>
      </c>
      <c r="C15" s="564" t="s">
        <v>557</v>
      </c>
      <c r="D15" s="989">
        <v>0</v>
      </c>
      <c r="E15" s="990"/>
      <c r="F15" s="557">
        <v>0</v>
      </c>
      <c r="G15" s="989">
        <v>0</v>
      </c>
      <c r="H15" s="990"/>
      <c r="I15" s="989">
        <v>0</v>
      </c>
      <c r="J15" s="990"/>
      <c r="K15" s="989">
        <v>0</v>
      </c>
      <c r="L15" s="1010"/>
      <c r="M15" s="990"/>
      <c r="N15" s="557">
        <v>0</v>
      </c>
      <c r="O15" s="989">
        <v>0</v>
      </c>
      <c r="P15" s="990"/>
      <c r="Q15" s="989">
        <v>0</v>
      </c>
      <c r="R15" s="990"/>
      <c r="S15" s="989">
        <v>0</v>
      </c>
      <c r="T15" s="990"/>
      <c r="U15" s="557">
        <v>0</v>
      </c>
      <c r="V15" s="989">
        <v>0</v>
      </c>
      <c r="W15" s="1010"/>
      <c r="X15" s="990"/>
      <c r="Y15" s="557">
        <v>0</v>
      </c>
    </row>
  </sheetData>
  <mergeCells count="99">
    <mergeCell ref="S14:T14"/>
    <mergeCell ref="V14:X14"/>
    <mergeCell ref="D15:E15"/>
    <mergeCell ref="G15:H15"/>
    <mergeCell ref="I15:J15"/>
    <mergeCell ref="K15:M15"/>
    <mergeCell ref="O15:P15"/>
    <mergeCell ref="Q15:R15"/>
    <mergeCell ref="S15:T15"/>
    <mergeCell ref="V15:X15"/>
    <mergeCell ref="D14:E14"/>
    <mergeCell ref="G14:H14"/>
    <mergeCell ref="I14:J14"/>
    <mergeCell ref="K14:M14"/>
    <mergeCell ref="O14:P14"/>
    <mergeCell ref="Q14:R14"/>
    <mergeCell ref="S12:T12"/>
    <mergeCell ref="V12:X12"/>
    <mergeCell ref="D13:E13"/>
    <mergeCell ref="G13:H13"/>
    <mergeCell ref="I13:J13"/>
    <mergeCell ref="K13:M13"/>
    <mergeCell ref="O13:P13"/>
    <mergeCell ref="Q13:R13"/>
    <mergeCell ref="S13:T13"/>
    <mergeCell ref="V13:X13"/>
    <mergeCell ref="D12:E12"/>
    <mergeCell ref="G12:H12"/>
    <mergeCell ref="I12:J12"/>
    <mergeCell ref="K12:M12"/>
    <mergeCell ref="O12:P12"/>
    <mergeCell ref="Q12:R12"/>
    <mergeCell ref="S10:T10"/>
    <mergeCell ref="V10:X10"/>
    <mergeCell ref="D11:E11"/>
    <mergeCell ref="G11:H11"/>
    <mergeCell ref="I11:J11"/>
    <mergeCell ref="K11:M11"/>
    <mergeCell ref="O11:P11"/>
    <mergeCell ref="Q11:R11"/>
    <mergeCell ref="S11:T11"/>
    <mergeCell ref="V11:X11"/>
    <mergeCell ref="D10:E10"/>
    <mergeCell ref="G10:H10"/>
    <mergeCell ref="I10:J10"/>
    <mergeCell ref="K10:M10"/>
    <mergeCell ref="O10:P10"/>
    <mergeCell ref="Q10:R10"/>
    <mergeCell ref="S8:T8"/>
    <mergeCell ref="V8:X8"/>
    <mergeCell ref="D9:E9"/>
    <mergeCell ref="G9:H9"/>
    <mergeCell ref="I9:J9"/>
    <mergeCell ref="K9:M9"/>
    <mergeCell ref="O9:P9"/>
    <mergeCell ref="Q9:R9"/>
    <mergeCell ref="S9:T9"/>
    <mergeCell ref="V9:X9"/>
    <mergeCell ref="D8:E8"/>
    <mergeCell ref="G8:H8"/>
    <mergeCell ref="I8:J8"/>
    <mergeCell ref="K8:M8"/>
    <mergeCell ref="O8:P8"/>
    <mergeCell ref="Q8:R8"/>
    <mergeCell ref="Q7:R7"/>
    <mergeCell ref="S7:T7"/>
    <mergeCell ref="V7:X7"/>
    <mergeCell ref="D5:F6"/>
    <mergeCell ref="G5:N5"/>
    <mergeCell ref="O5:Q5"/>
    <mergeCell ref="S5:T5"/>
    <mergeCell ref="V5:W5"/>
    <mergeCell ref="X5:Y5"/>
    <mergeCell ref="D7:E7"/>
    <mergeCell ref="G7:H7"/>
    <mergeCell ref="I7:J7"/>
    <mergeCell ref="K7:M7"/>
    <mergeCell ref="O7:P7"/>
    <mergeCell ref="G6:H6"/>
    <mergeCell ref="I6:J6"/>
    <mergeCell ref="K6:N6"/>
    <mergeCell ref="O6:R6"/>
    <mergeCell ref="X3:Y3"/>
    <mergeCell ref="S4:T4"/>
    <mergeCell ref="V4:W4"/>
    <mergeCell ref="X4:Y4"/>
    <mergeCell ref="U3:V3"/>
    <mergeCell ref="S6:U6"/>
    <mergeCell ref="V6:Y6"/>
    <mergeCell ref="E3:G3"/>
    <mergeCell ref="I3:K3"/>
    <mergeCell ref="M3:O3"/>
    <mergeCell ref="P3:Q3"/>
    <mergeCell ref="R3:S3"/>
    <mergeCell ref="D4:E4"/>
    <mergeCell ref="G4:I4"/>
    <mergeCell ref="K4:L4"/>
    <mergeCell ref="M4:N4"/>
    <mergeCell ref="O4:Q4"/>
  </mergeCells>
  <pageMargins left="0.70866141732283472" right="0.70866141732283472" top="0.74803149606299213" bottom="0.74803149606299213" header="0.31496062992125984" footer="0.31496062992125984"/>
  <pageSetup paperSize="9" scale="57" orientation="landscape" r:id="rId1"/>
  <headerFooter>
    <oddHeader>&amp;CDA
Bilag XV</oddHead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1F0EB-217A-4924-98D2-1ED456E8631B}">
  <sheetPr>
    <tabColor theme="4" tint="0.39997558519241921"/>
    <pageSetUpPr autoPageBreaks="0" fitToPage="1"/>
  </sheetPr>
  <dimension ref="A1:J15"/>
  <sheetViews>
    <sheetView showGridLines="0" zoomScaleNormal="100" zoomScaleSheetLayoutView="100" zoomScalePageLayoutView="80" workbookViewId="0"/>
  </sheetViews>
  <sheetFormatPr defaultColWidth="9.1796875" defaultRowHeight="14.5" x14ac:dyDescent="0.35"/>
  <cols>
    <col min="1" max="1" width="9.1796875" style="437"/>
    <col min="2" max="2" width="10.81640625" style="437" customWidth="1"/>
    <col min="3" max="3" width="55" style="437" customWidth="1"/>
    <col min="4" max="4" width="19.1796875" style="437" customWidth="1"/>
    <col min="5" max="5" width="27" style="437" customWidth="1"/>
    <col min="6" max="6" width="23.81640625" style="437" customWidth="1"/>
    <col min="7" max="7" width="21.1796875" style="437" customWidth="1"/>
    <col min="8" max="8" width="28.1796875" style="437" customWidth="1"/>
    <col min="9" max="16384" width="9.1796875" style="437"/>
  </cols>
  <sheetData>
    <row r="1" spans="1:10" x14ac:dyDescent="0.35">
      <c r="A1" s="10"/>
      <c r="B1" s="3" t="s">
        <v>1398</v>
      </c>
      <c r="C1" s="3" t="s">
        <v>33</v>
      </c>
      <c r="E1" s="456"/>
      <c r="F1" s="456"/>
      <c r="G1" s="456"/>
      <c r="H1" s="456"/>
      <c r="I1" s="456"/>
      <c r="J1" s="442"/>
    </row>
    <row r="2" spans="1:10" ht="21" customHeight="1" x14ac:dyDescent="0.45">
      <c r="A2" s="457"/>
      <c r="B2" s="718" t="s">
        <v>1152</v>
      </c>
      <c r="C2" s="717"/>
      <c r="D2" s="717"/>
      <c r="E2" s="717"/>
      <c r="F2" s="717"/>
      <c r="G2" s="717"/>
      <c r="H2" s="717"/>
      <c r="J2" s="442"/>
    </row>
    <row r="6" spans="1:10" ht="45.75" customHeight="1" x14ac:dyDescent="0.35">
      <c r="B6" s="522"/>
      <c r="C6" s="733"/>
      <c r="D6" s="458" t="s">
        <v>1153</v>
      </c>
      <c r="E6" s="459" t="s">
        <v>1154</v>
      </c>
      <c r="F6" s="460"/>
      <c r="G6" s="460"/>
      <c r="H6" s="461"/>
      <c r="I6" s="442"/>
      <c r="J6" s="442"/>
    </row>
    <row r="7" spans="1:10" ht="32.25" customHeight="1" x14ac:dyDescent="0.35">
      <c r="B7" s="522"/>
      <c r="C7" s="733"/>
      <c r="D7" s="462"/>
      <c r="E7" s="463"/>
      <c r="F7" s="458" t="s">
        <v>1420</v>
      </c>
      <c r="G7" s="459" t="s">
        <v>1421</v>
      </c>
      <c r="H7" s="464"/>
      <c r="I7" s="442"/>
      <c r="J7" s="442"/>
    </row>
    <row r="8" spans="1:10" ht="32.25" customHeight="1" x14ac:dyDescent="0.35">
      <c r="B8" s="522"/>
      <c r="C8" s="733"/>
      <c r="D8" s="465"/>
      <c r="E8" s="466"/>
      <c r="F8" s="465"/>
      <c r="G8" s="466"/>
      <c r="H8" s="458" t="s">
        <v>1422</v>
      </c>
      <c r="I8" s="442"/>
      <c r="J8" s="442"/>
    </row>
    <row r="9" spans="1:10" ht="14.25" customHeight="1" x14ac:dyDescent="0.35">
      <c r="B9" s="522"/>
      <c r="C9" s="733"/>
      <c r="D9" s="736" t="s">
        <v>71</v>
      </c>
      <c r="E9" s="467" t="s">
        <v>72</v>
      </c>
      <c r="F9" s="736" t="s">
        <v>73</v>
      </c>
      <c r="G9" s="467" t="s">
        <v>84</v>
      </c>
      <c r="H9" s="736" t="s">
        <v>85</v>
      </c>
      <c r="I9" s="442"/>
      <c r="J9" s="442"/>
    </row>
    <row r="10" spans="1:10" ht="11.25" customHeight="1" x14ac:dyDescent="0.35">
      <c r="B10" s="736">
        <v>1</v>
      </c>
      <c r="C10" s="735" t="s">
        <v>1017</v>
      </c>
      <c r="D10" s="736"/>
      <c r="E10" s="370">
        <v>14928</v>
      </c>
      <c r="F10" s="370">
        <v>14928</v>
      </c>
      <c r="G10" s="736" t="s">
        <v>112</v>
      </c>
      <c r="H10" s="468"/>
      <c r="I10" s="442"/>
      <c r="J10" s="442"/>
    </row>
    <row r="11" spans="1:10" ht="11.25" customHeight="1" x14ac:dyDescent="0.35">
      <c r="B11" s="736">
        <v>2</v>
      </c>
      <c r="C11" s="735" t="s">
        <v>1155</v>
      </c>
      <c r="D11" s="736"/>
      <c r="E11" s="370"/>
      <c r="F11" s="370"/>
      <c r="G11" s="736"/>
      <c r="H11" s="469" t="s">
        <v>278</v>
      </c>
      <c r="I11" s="442"/>
      <c r="J11" s="442"/>
    </row>
    <row r="12" spans="1:10" ht="12" customHeight="1" x14ac:dyDescent="0.35">
      <c r="B12" s="736">
        <v>3</v>
      </c>
      <c r="C12" s="735" t="s">
        <v>557</v>
      </c>
      <c r="D12" s="736"/>
      <c r="E12" s="370">
        <f>+E10</f>
        <v>14928</v>
      </c>
      <c r="F12" s="370">
        <f>+F10</f>
        <v>14928</v>
      </c>
      <c r="G12" s="725"/>
      <c r="H12" s="468"/>
      <c r="I12" s="442"/>
      <c r="J12" s="442"/>
    </row>
    <row r="13" spans="1:10" x14ac:dyDescent="0.35">
      <c r="B13" s="736">
        <v>4</v>
      </c>
      <c r="C13" s="470" t="s">
        <v>1156</v>
      </c>
      <c r="D13" s="467"/>
      <c r="E13" s="370">
        <v>127</v>
      </c>
      <c r="F13" s="370">
        <v>127</v>
      </c>
      <c r="G13" s="471"/>
      <c r="H13" s="468" t="s">
        <v>278</v>
      </c>
      <c r="I13" s="442"/>
      <c r="J13" s="442"/>
    </row>
    <row r="14" spans="1:10" x14ac:dyDescent="0.35">
      <c r="B14" s="723" t="s">
        <v>236</v>
      </c>
      <c r="C14" s="470" t="s">
        <v>1157</v>
      </c>
      <c r="D14" s="467"/>
      <c r="E14" s="736"/>
      <c r="F14" s="469"/>
      <c r="G14" s="469"/>
      <c r="H14" s="469"/>
      <c r="I14" s="442"/>
      <c r="J14" s="442"/>
    </row>
    <row r="15" spans="1:10" x14ac:dyDescent="0.35">
      <c r="C15" s="50"/>
    </row>
  </sheetData>
  <pageMargins left="0.70866141732283472" right="0.70866141732283472" top="0.74803149606299213" bottom="0.74803149606299213" header="0.31496062992125984" footer="0.31496062992125984"/>
  <pageSetup paperSize="9" scale="69" orientation="landscape" r:id="rId1"/>
  <headerFooter>
    <oddHeader>&amp;CDA
Bilag XVII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28C3A-C5CE-4FDD-A9CC-93B8427BFD99}">
  <sheetPr>
    <tabColor theme="5" tint="-0.499984740745262"/>
    <pageSetUpPr fitToPage="1"/>
  </sheetPr>
  <dimension ref="A1:I24"/>
  <sheetViews>
    <sheetView showGridLines="0" zoomScaleNormal="100" workbookViewId="0"/>
  </sheetViews>
  <sheetFormatPr defaultColWidth="9.1796875" defaultRowHeight="14.5" x14ac:dyDescent="0.35"/>
  <cols>
    <col min="1" max="1" width="9.1796875" style="437"/>
    <col min="2" max="2" width="6.7265625" style="437" customWidth="1"/>
    <col min="3" max="3" width="69.1796875" style="437" customWidth="1"/>
    <col min="4" max="9" width="24.81640625" style="437" customWidth="1"/>
    <col min="10" max="16384" width="9.1796875" style="437"/>
  </cols>
  <sheetData>
    <row r="1" spans="1:9" x14ac:dyDescent="0.35">
      <c r="A1" s="10"/>
      <c r="B1" s="3" t="s">
        <v>1398</v>
      </c>
      <c r="C1" s="3" t="s">
        <v>33</v>
      </c>
      <c r="D1" s="437" t="s">
        <v>33</v>
      </c>
    </row>
    <row r="2" spans="1:9" ht="18.5" x14ac:dyDescent="0.45">
      <c r="B2" s="343" t="s">
        <v>1158</v>
      </c>
      <c r="C2" s="344"/>
      <c r="D2" s="344"/>
      <c r="E2" s="344"/>
      <c r="F2" s="344"/>
      <c r="G2" s="344"/>
      <c r="H2" s="344"/>
      <c r="I2" s="344"/>
    </row>
    <row r="5" spans="1:9" ht="33" customHeight="1" x14ac:dyDescent="0.35">
      <c r="B5" s="540"/>
      <c r="C5" s="1011" t="s">
        <v>1159</v>
      </c>
      <c r="D5" s="1012" t="s">
        <v>1160</v>
      </c>
      <c r="E5" s="1011"/>
      <c r="F5" s="1013" t="s">
        <v>1161</v>
      </c>
      <c r="G5" s="1012"/>
      <c r="H5" s="1014" t="s">
        <v>1162</v>
      </c>
      <c r="I5" s="1015"/>
    </row>
    <row r="6" spans="1:9" ht="29" x14ac:dyDescent="0.35">
      <c r="B6" s="159"/>
      <c r="C6" s="1011"/>
      <c r="D6" s="762" t="s">
        <v>1107</v>
      </c>
      <c r="E6" s="761" t="s">
        <v>1026</v>
      </c>
      <c r="F6" s="762" t="s">
        <v>1107</v>
      </c>
      <c r="G6" s="761" t="s">
        <v>1026</v>
      </c>
      <c r="H6" s="768" t="s">
        <v>1163</v>
      </c>
      <c r="I6" s="768" t="s">
        <v>1164</v>
      </c>
    </row>
    <row r="7" spans="1:9" x14ac:dyDescent="0.35">
      <c r="B7" s="159"/>
      <c r="C7" s="1011"/>
      <c r="D7" s="728" t="s">
        <v>71</v>
      </c>
      <c r="E7" s="727" t="s">
        <v>72</v>
      </c>
      <c r="F7" s="727" t="s">
        <v>73</v>
      </c>
      <c r="G7" s="727" t="s">
        <v>84</v>
      </c>
      <c r="H7" s="727" t="s">
        <v>85</v>
      </c>
      <c r="I7" s="727" t="s">
        <v>110</v>
      </c>
    </row>
    <row r="8" spans="1:9" x14ac:dyDescent="0.35">
      <c r="B8" s="725">
        <v>1</v>
      </c>
      <c r="C8" s="529" t="s">
        <v>1165</v>
      </c>
      <c r="D8" s="541">
        <v>1605.92080265</v>
      </c>
      <c r="E8" s="542"/>
      <c r="F8" s="542">
        <v>1605.92080265</v>
      </c>
      <c r="G8" s="542">
        <v>210.80900199999999</v>
      </c>
      <c r="H8" s="542"/>
      <c r="I8" s="398">
        <v>0</v>
      </c>
    </row>
    <row r="9" spans="1:9" x14ac:dyDescent="0.35">
      <c r="B9" s="725">
        <v>2</v>
      </c>
      <c r="C9" s="771" t="s">
        <v>1166</v>
      </c>
      <c r="D9" s="541"/>
      <c r="E9" s="542"/>
      <c r="F9" s="542"/>
      <c r="G9" s="542">
        <v>72.113298</v>
      </c>
      <c r="H9" s="542"/>
      <c r="I9" s="398">
        <v>0</v>
      </c>
    </row>
    <row r="10" spans="1:9" x14ac:dyDescent="0.35">
      <c r="B10" s="725">
        <v>3</v>
      </c>
      <c r="C10" s="771" t="s">
        <v>1167</v>
      </c>
      <c r="D10" s="541"/>
      <c r="E10" s="542"/>
      <c r="F10" s="542"/>
      <c r="G10" s="542"/>
      <c r="H10" s="542"/>
      <c r="I10" s="398"/>
    </row>
    <row r="11" spans="1:9" x14ac:dyDescent="0.35">
      <c r="B11" s="725">
        <v>4</v>
      </c>
      <c r="C11" s="771" t="s">
        <v>1168</v>
      </c>
      <c r="D11" s="541"/>
      <c r="E11" s="542"/>
      <c r="F11" s="542"/>
      <c r="G11" s="542"/>
      <c r="H11" s="542"/>
      <c r="I11" s="398"/>
    </row>
    <row r="12" spans="1:9" x14ac:dyDescent="0.35">
      <c r="B12" s="725">
        <v>5</v>
      </c>
      <c r="C12" s="771" t="s">
        <v>1169</v>
      </c>
      <c r="D12" s="541"/>
      <c r="E12" s="542"/>
      <c r="F12" s="542"/>
      <c r="G12" s="542"/>
      <c r="H12" s="542"/>
      <c r="I12" s="398"/>
    </row>
    <row r="13" spans="1:9" x14ac:dyDescent="0.35">
      <c r="B13" s="725">
        <v>6</v>
      </c>
      <c r="C13" s="771" t="s">
        <v>918</v>
      </c>
      <c r="D13" s="541">
        <v>330.57029585999999</v>
      </c>
      <c r="E13" s="542"/>
      <c r="F13" s="542">
        <v>14500.461289860001</v>
      </c>
      <c r="G13" s="542">
        <v>345.73437949999999</v>
      </c>
      <c r="H13" s="542">
        <v>3080.953599472</v>
      </c>
      <c r="I13" s="398">
        <v>0.20752478736559829</v>
      </c>
    </row>
    <row r="14" spans="1:9" x14ac:dyDescent="0.35">
      <c r="B14" s="725">
        <v>7</v>
      </c>
      <c r="C14" s="771" t="s">
        <v>921</v>
      </c>
      <c r="D14" s="541">
        <v>31195.381929763898</v>
      </c>
      <c r="E14" s="542">
        <v>11970.208656999999</v>
      </c>
      <c r="F14" s="542">
        <v>21273.385872763902</v>
      </c>
      <c r="G14" s="542">
        <v>5702.2342840000001</v>
      </c>
      <c r="H14" s="542">
        <v>22211.385464763898</v>
      </c>
      <c r="I14" s="398">
        <v>0.82338738963873603</v>
      </c>
    </row>
    <row r="15" spans="1:9" x14ac:dyDescent="0.35">
      <c r="B15" s="725">
        <v>8</v>
      </c>
      <c r="C15" s="771" t="s">
        <v>1170</v>
      </c>
      <c r="D15" s="541">
        <v>100.50609746068</v>
      </c>
      <c r="E15" s="542">
        <v>294.79201499999999</v>
      </c>
      <c r="F15" s="542">
        <v>77.595199460679893</v>
      </c>
      <c r="G15" s="542">
        <v>133.19589300000001</v>
      </c>
      <c r="H15" s="542">
        <v>156.54298909550999</v>
      </c>
      <c r="I15" s="398">
        <v>0.74264518138834923</v>
      </c>
    </row>
    <row r="16" spans="1:9" x14ac:dyDescent="0.35">
      <c r="B16" s="725">
        <v>9</v>
      </c>
      <c r="C16" s="771" t="s">
        <v>1171</v>
      </c>
      <c r="D16" s="541">
        <v>68964.686375633799</v>
      </c>
      <c r="E16" s="542">
        <v>674.812637</v>
      </c>
      <c r="F16" s="542">
        <v>64583.269481633797</v>
      </c>
      <c r="G16" s="542">
        <v>289.01569799999999</v>
      </c>
      <c r="H16" s="542">
        <v>21788.842216886998</v>
      </c>
      <c r="I16" s="398">
        <v>0.33587289482022847</v>
      </c>
    </row>
    <row r="17" spans="2:9" x14ac:dyDescent="0.35">
      <c r="B17" s="725">
        <v>10</v>
      </c>
      <c r="C17" s="771" t="s">
        <v>922</v>
      </c>
      <c r="D17" s="541">
        <v>555.34527612162901</v>
      </c>
      <c r="E17" s="542">
        <v>1.4872000000000001</v>
      </c>
      <c r="F17" s="542">
        <v>428.85583112162902</v>
      </c>
      <c r="G17" s="542">
        <v>0.47</v>
      </c>
      <c r="H17" s="542">
        <v>429.32583112162899</v>
      </c>
      <c r="I17" s="398">
        <v>1</v>
      </c>
    </row>
    <row r="18" spans="2:9" x14ac:dyDescent="0.35">
      <c r="B18" s="725">
        <v>11</v>
      </c>
      <c r="C18" s="771" t="s">
        <v>1172</v>
      </c>
      <c r="D18" s="541"/>
      <c r="E18" s="542"/>
      <c r="F18" s="542"/>
      <c r="G18" s="542"/>
      <c r="H18" s="542"/>
      <c r="I18" s="398"/>
    </row>
    <row r="19" spans="2:9" x14ac:dyDescent="0.35">
      <c r="B19" s="725">
        <v>12</v>
      </c>
      <c r="C19" s="771" t="s">
        <v>915</v>
      </c>
      <c r="D19" s="541"/>
      <c r="E19" s="542"/>
      <c r="F19" s="542"/>
      <c r="G19" s="542"/>
      <c r="H19" s="542"/>
      <c r="I19" s="398"/>
    </row>
    <row r="20" spans="2:9" x14ac:dyDescent="0.35">
      <c r="B20" s="725">
        <v>13</v>
      </c>
      <c r="C20" s="771" t="s">
        <v>1173</v>
      </c>
      <c r="D20" s="541"/>
      <c r="E20" s="542"/>
      <c r="F20" s="542"/>
      <c r="G20" s="542"/>
      <c r="H20" s="542"/>
      <c r="I20" s="398"/>
    </row>
    <row r="21" spans="2:9" x14ac:dyDescent="0.35">
      <c r="B21" s="725">
        <v>14</v>
      </c>
      <c r="C21" s="771" t="s">
        <v>1174</v>
      </c>
      <c r="D21" s="541"/>
      <c r="E21" s="542"/>
      <c r="F21" s="542"/>
      <c r="G21" s="542"/>
      <c r="H21" s="542"/>
      <c r="I21" s="398"/>
    </row>
    <row r="22" spans="2:9" x14ac:dyDescent="0.35">
      <c r="B22" s="725">
        <v>15</v>
      </c>
      <c r="C22" s="771" t="s">
        <v>613</v>
      </c>
      <c r="D22" s="541">
        <v>44.50482676</v>
      </c>
      <c r="E22" s="542"/>
      <c r="F22" s="541">
        <v>44.50482676</v>
      </c>
      <c r="G22" s="542"/>
      <c r="H22" s="541">
        <v>44.50482676</v>
      </c>
      <c r="I22" s="398">
        <v>1</v>
      </c>
    </row>
    <row r="23" spans="2:9" x14ac:dyDescent="0.35">
      <c r="B23" s="725">
        <v>16</v>
      </c>
      <c r="C23" s="771" t="s">
        <v>1175</v>
      </c>
      <c r="D23" s="541">
        <v>282.24192873999999</v>
      </c>
      <c r="E23" s="542"/>
      <c r="F23" s="542">
        <v>282.24192873999999</v>
      </c>
      <c r="G23" s="542"/>
      <c r="H23" s="542">
        <v>282.24192873999999</v>
      </c>
      <c r="I23" s="398">
        <v>1</v>
      </c>
    </row>
    <row r="24" spans="2:9" x14ac:dyDescent="0.35">
      <c r="B24" s="761">
        <v>17</v>
      </c>
      <c r="C24" s="39" t="s">
        <v>1176</v>
      </c>
      <c r="D24" s="541">
        <v>103079.15753298999</v>
      </c>
      <c r="E24" s="542">
        <v>12941.300509000001</v>
      </c>
      <c r="F24" s="542">
        <v>102796.23523299</v>
      </c>
      <c r="G24" s="542">
        <v>6753.5725544999996</v>
      </c>
      <c r="H24" s="542">
        <v>47993.796856840003</v>
      </c>
      <c r="I24" s="398">
        <v>0.43810023792958835</v>
      </c>
    </row>
  </sheetData>
  <mergeCells count="4">
    <mergeCell ref="C5:C7"/>
    <mergeCell ref="D5:E5"/>
    <mergeCell ref="F5:G5"/>
    <mergeCell ref="H5:I5"/>
  </mergeCells>
  <pageMargins left="0.70866141732283472" right="0.70866141732283472" top="0.74803149606299213" bottom="0.74803149606299213" header="0.31496062992125984" footer="0.31496062992125984"/>
  <pageSetup paperSize="9" scale="58" fitToHeight="0" orientation="landscape" r:id="rId1"/>
  <headerFooter>
    <oddHeader>&amp;CDA
Bilag XIX</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0E7B3-3E64-47E1-A52D-3F6473D92F8B}">
  <sheetPr>
    <tabColor theme="5" tint="-0.499984740745262"/>
    <pageSetUpPr fitToPage="1"/>
  </sheetPr>
  <dimension ref="A1:T24"/>
  <sheetViews>
    <sheetView showGridLines="0" zoomScaleNormal="100" workbookViewId="0"/>
  </sheetViews>
  <sheetFormatPr defaultColWidth="9.1796875" defaultRowHeight="14.5" x14ac:dyDescent="0.35"/>
  <cols>
    <col min="1" max="1" width="9.1796875" style="437"/>
    <col min="2" max="2" width="3.81640625" style="437" customWidth="1"/>
    <col min="3" max="3" width="74.54296875" style="437" customWidth="1"/>
    <col min="4" max="4" width="10.7265625" style="437" customWidth="1"/>
    <col min="5" max="20" width="8.7265625" style="437" customWidth="1"/>
    <col min="21" max="16384" width="9.1796875" style="437"/>
  </cols>
  <sheetData>
    <row r="1" spans="1:20" x14ac:dyDescent="0.35">
      <c r="A1" s="10"/>
      <c r="B1" s="3" t="s">
        <v>1398</v>
      </c>
      <c r="C1" s="3" t="s">
        <v>33</v>
      </c>
      <c r="D1" s="437" t="s">
        <v>33</v>
      </c>
    </row>
    <row r="2" spans="1:20" ht="18.5" x14ac:dyDescent="0.45">
      <c r="B2" s="343" t="s">
        <v>1177</v>
      </c>
      <c r="C2" s="344"/>
      <c r="D2" s="344"/>
      <c r="E2" s="344"/>
      <c r="F2" s="344"/>
      <c r="G2" s="344"/>
      <c r="H2" s="344"/>
      <c r="I2" s="344"/>
      <c r="J2" s="344"/>
      <c r="K2" s="344"/>
      <c r="L2" s="344"/>
      <c r="M2" s="344"/>
      <c r="N2" s="344"/>
      <c r="O2" s="344"/>
      <c r="P2" s="344"/>
      <c r="Q2" s="344"/>
      <c r="R2" s="344"/>
      <c r="S2" s="344"/>
      <c r="T2" s="344"/>
    </row>
    <row r="5" spans="1:20" ht="15" customHeight="1" x14ac:dyDescent="0.35">
      <c r="B5" s="540"/>
      <c r="C5" s="1011" t="s">
        <v>1159</v>
      </c>
      <c r="D5" s="1013" t="s">
        <v>1178</v>
      </c>
      <c r="E5" s="1016"/>
      <c r="F5" s="1016"/>
      <c r="G5" s="1016"/>
      <c r="H5" s="1016"/>
      <c r="I5" s="1016"/>
      <c r="J5" s="1016"/>
      <c r="K5" s="1016"/>
      <c r="L5" s="1016"/>
      <c r="M5" s="1016"/>
      <c r="N5" s="1016"/>
      <c r="O5" s="1016"/>
      <c r="P5" s="1016"/>
      <c r="Q5" s="1016"/>
      <c r="R5" s="1012"/>
      <c r="S5" s="1017" t="s">
        <v>557</v>
      </c>
      <c r="T5" s="1017" t="s">
        <v>1179</v>
      </c>
    </row>
    <row r="6" spans="1:20" x14ac:dyDescent="0.35">
      <c r="B6" s="159"/>
      <c r="C6" s="1011"/>
      <c r="D6" s="162">
        <v>0</v>
      </c>
      <c r="E6" s="163">
        <v>0.02</v>
      </c>
      <c r="F6" s="162">
        <v>0.04</v>
      </c>
      <c r="G6" s="163">
        <v>0.1</v>
      </c>
      <c r="H6" s="163">
        <v>0.2</v>
      </c>
      <c r="I6" s="163">
        <v>0.35</v>
      </c>
      <c r="J6" s="163">
        <v>0.5</v>
      </c>
      <c r="K6" s="163">
        <v>0.7</v>
      </c>
      <c r="L6" s="163">
        <v>0.75</v>
      </c>
      <c r="M6" s="763">
        <v>1</v>
      </c>
      <c r="N6" s="763">
        <v>1.5</v>
      </c>
      <c r="O6" s="763">
        <v>2.5</v>
      </c>
      <c r="P6" s="763">
        <v>3.7</v>
      </c>
      <c r="Q6" s="763">
        <v>12.5</v>
      </c>
      <c r="R6" s="763" t="s">
        <v>1180</v>
      </c>
      <c r="S6" s="1017"/>
      <c r="T6" s="1017"/>
    </row>
    <row r="7" spans="1:20" x14ac:dyDescent="0.35">
      <c r="B7" s="159"/>
      <c r="C7" s="1011"/>
      <c r="D7" s="728" t="s">
        <v>71</v>
      </c>
      <c r="E7" s="728" t="s">
        <v>72</v>
      </c>
      <c r="F7" s="728" t="s">
        <v>73</v>
      </c>
      <c r="G7" s="728" t="s">
        <v>84</v>
      </c>
      <c r="H7" s="728" t="s">
        <v>85</v>
      </c>
      <c r="I7" s="728" t="s">
        <v>110</v>
      </c>
      <c r="J7" s="728" t="s">
        <v>111</v>
      </c>
      <c r="K7" s="728" t="s">
        <v>113</v>
      </c>
      <c r="L7" s="728" t="s">
        <v>180</v>
      </c>
      <c r="M7" s="728" t="s">
        <v>181</v>
      </c>
      <c r="N7" s="728" t="s">
        <v>182</v>
      </c>
      <c r="O7" s="728" t="s">
        <v>183</v>
      </c>
      <c r="P7" s="728" t="s">
        <v>184</v>
      </c>
      <c r="Q7" s="728" t="s">
        <v>252</v>
      </c>
      <c r="R7" s="728" t="s">
        <v>253</v>
      </c>
      <c r="S7" s="164" t="s">
        <v>303</v>
      </c>
      <c r="T7" s="164" t="s">
        <v>304</v>
      </c>
    </row>
    <row r="8" spans="1:20" x14ac:dyDescent="0.35">
      <c r="B8" s="725">
        <v>1</v>
      </c>
      <c r="C8" s="529" t="s">
        <v>1165</v>
      </c>
      <c r="D8" s="541">
        <v>1816.72980465</v>
      </c>
      <c r="E8" s="542"/>
      <c r="F8" s="542"/>
      <c r="G8" s="542"/>
      <c r="H8" s="542"/>
      <c r="I8" s="542"/>
      <c r="J8" s="542"/>
      <c r="K8" s="542"/>
      <c r="L8" s="542"/>
      <c r="M8" s="542"/>
      <c r="N8" s="542"/>
      <c r="O8" s="542"/>
      <c r="P8" s="542"/>
      <c r="Q8" s="542"/>
      <c r="R8" s="542"/>
      <c r="S8" s="542">
        <v>1816.72980465</v>
      </c>
      <c r="T8" s="514"/>
    </row>
    <row r="9" spans="1:20" x14ac:dyDescent="0.35">
      <c r="B9" s="725">
        <v>2</v>
      </c>
      <c r="C9" s="771" t="s">
        <v>1166</v>
      </c>
      <c r="D9" s="541">
        <v>72.113298</v>
      </c>
      <c r="E9" s="542"/>
      <c r="F9" s="542"/>
      <c r="G9" s="542"/>
      <c r="H9" s="542"/>
      <c r="I9" s="542"/>
      <c r="J9" s="542"/>
      <c r="K9" s="542"/>
      <c r="L9" s="542"/>
      <c r="M9" s="542"/>
      <c r="N9" s="542"/>
      <c r="O9" s="542"/>
      <c r="P9" s="542"/>
      <c r="Q9" s="542"/>
      <c r="R9" s="542"/>
      <c r="S9" s="541">
        <v>72.113298</v>
      </c>
      <c r="T9" s="514"/>
    </row>
    <row r="10" spans="1:20" x14ac:dyDescent="0.35">
      <c r="B10" s="725">
        <v>3</v>
      </c>
      <c r="C10" s="771" t="s">
        <v>1167</v>
      </c>
      <c r="D10" s="543"/>
      <c r="E10" s="514"/>
      <c r="F10" s="514"/>
      <c r="G10" s="514"/>
      <c r="H10" s="514"/>
      <c r="I10" s="514"/>
      <c r="J10" s="514"/>
      <c r="K10" s="514"/>
      <c r="L10" s="514"/>
      <c r="M10" s="514"/>
      <c r="N10" s="514"/>
      <c r="O10" s="514"/>
      <c r="P10" s="514"/>
      <c r="Q10" s="514"/>
      <c r="R10" s="514"/>
      <c r="S10" s="514"/>
      <c r="T10" s="514"/>
    </row>
    <row r="11" spans="1:20" x14ac:dyDescent="0.35">
      <c r="B11" s="725">
        <v>4</v>
      </c>
      <c r="C11" s="771" t="s">
        <v>1168</v>
      </c>
      <c r="D11" s="543"/>
      <c r="E11" s="514"/>
      <c r="F11" s="514"/>
      <c r="G11" s="514"/>
      <c r="H11" s="514"/>
      <c r="I11" s="514"/>
      <c r="J11" s="514"/>
      <c r="K11" s="514"/>
      <c r="L11" s="514"/>
      <c r="M11" s="514"/>
      <c r="N11" s="514"/>
      <c r="O11" s="514"/>
      <c r="P11" s="514"/>
      <c r="Q11" s="514"/>
      <c r="R11" s="514"/>
      <c r="S11" s="514"/>
      <c r="T11" s="514"/>
    </row>
    <row r="12" spans="1:20" x14ac:dyDescent="0.35">
      <c r="B12" s="725">
        <v>5</v>
      </c>
      <c r="C12" s="771" t="s">
        <v>1169</v>
      </c>
      <c r="D12" s="543"/>
      <c r="E12" s="514"/>
      <c r="F12" s="514"/>
      <c r="G12" s="514"/>
      <c r="H12" s="514"/>
      <c r="I12" s="514"/>
      <c r="J12" s="514"/>
      <c r="K12" s="514"/>
      <c r="L12" s="514"/>
      <c r="M12" s="514"/>
      <c r="N12" s="514"/>
      <c r="O12" s="514"/>
      <c r="P12" s="514"/>
      <c r="Q12" s="514"/>
      <c r="R12" s="514"/>
      <c r="S12" s="514"/>
      <c r="T12" s="514"/>
    </row>
    <row r="13" spans="1:20" x14ac:dyDescent="0.35">
      <c r="B13" s="725">
        <v>6</v>
      </c>
      <c r="C13" s="771" t="s">
        <v>918</v>
      </c>
      <c r="D13" s="543"/>
      <c r="E13" s="514"/>
      <c r="F13" s="514"/>
      <c r="G13" s="514"/>
      <c r="H13" s="542">
        <v>14473.81411736</v>
      </c>
      <c r="I13" s="542"/>
      <c r="J13" s="542">
        <v>372.381552</v>
      </c>
      <c r="K13" s="542"/>
      <c r="L13" s="542"/>
      <c r="M13" s="542"/>
      <c r="N13" s="542"/>
      <c r="O13" s="542"/>
      <c r="P13" s="542"/>
      <c r="Q13" s="542"/>
      <c r="R13" s="542"/>
      <c r="S13" s="542">
        <v>14846.19566936</v>
      </c>
      <c r="T13" s="514"/>
    </row>
    <row r="14" spans="1:20" x14ac:dyDescent="0.35">
      <c r="B14" s="725">
        <v>7</v>
      </c>
      <c r="C14" s="771" t="s">
        <v>921</v>
      </c>
      <c r="D14" s="543"/>
      <c r="E14" s="514"/>
      <c r="F14" s="514"/>
      <c r="G14" s="514"/>
      <c r="H14" s="514"/>
      <c r="I14" s="514"/>
      <c r="J14" s="514"/>
      <c r="K14" s="514"/>
      <c r="L14" s="514"/>
      <c r="M14" s="542">
        <v>26975.6201567639</v>
      </c>
      <c r="N14" s="542"/>
      <c r="O14" s="542"/>
      <c r="P14" s="542"/>
      <c r="Q14" s="542"/>
      <c r="R14" s="542"/>
      <c r="S14" s="542">
        <v>26975.6201567639</v>
      </c>
      <c r="T14" s="514"/>
    </row>
    <row r="15" spans="1:20" x14ac:dyDescent="0.35">
      <c r="B15" s="725">
        <v>8</v>
      </c>
      <c r="C15" s="771" t="s">
        <v>920</v>
      </c>
      <c r="D15" s="543"/>
      <c r="E15" s="514"/>
      <c r="F15" s="514"/>
      <c r="G15" s="514"/>
      <c r="H15" s="514"/>
      <c r="I15" s="514"/>
      <c r="J15" s="514"/>
      <c r="K15" s="514"/>
      <c r="L15" s="542">
        <v>210.79109246068001</v>
      </c>
      <c r="M15" s="542"/>
      <c r="N15" s="542"/>
      <c r="O15" s="542"/>
      <c r="P15" s="542"/>
      <c r="Q15" s="542"/>
      <c r="R15" s="542"/>
      <c r="S15" s="542">
        <v>210.79109246068001</v>
      </c>
      <c r="T15" s="514"/>
    </row>
    <row r="16" spans="1:20" x14ac:dyDescent="0.35">
      <c r="B16" s="725">
        <v>9</v>
      </c>
      <c r="C16" s="771" t="s">
        <v>1181</v>
      </c>
      <c r="D16" s="543"/>
      <c r="E16" s="514"/>
      <c r="F16" s="514"/>
      <c r="G16" s="514"/>
      <c r="H16" s="514"/>
      <c r="I16" s="542">
        <v>45716.012523138801</v>
      </c>
      <c r="J16" s="542">
        <v>17268.094126991498</v>
      </c>
      <c r="K16" s="514"/>
      <c r="L16" s="514"/>
      <c r="M16" s="542">
        <v>1888.1785295035199</v>
      </c>
      <c r="N16" s="514"/>
      <c r="O16" s="514"/>
      <c r="P16" s="514"/>
      <c r="Q16" s="514"/>
      <c r="R16" s="514"/>
      <c r="S16" s="542">
        <v>64872.2851796338</v>
      </c>
      <c r="T16" s="514"/>
    </row>
    <row r="17" spans="2:20" x14ac:dyDescent="0.35">
      <c r="B17" s="725">
        <v>10</v>
      </c>
      <c r="C17" s="771" t="s">
        <v>922</v>
      </c>
      <c r="D17" s="543"/>
      <c r="E17" s="514"/>
      <c r="F17" s="514"/>
      <c r="G17" s="514"/>
      <c r="H17" s="514"/>
      <c r="I17" s="514"/>
      <c r="J17" s="514"/>
      <c r="K17" s="514"/>
      <c r="L17" s="514"/>
      <c r="M17" s="544">
        <v>429.32583112162899</v>
      </c>
      <c r="N17" s="514"/>
      <c r="O17" s="514"/>
      <c r="P17" s="514"/>
      <c r="Q17" s="514"/>
      <c r="R17" s="514"/>
      <c r="S17" s="544">
        <v>429.32583112162899</v>
      </c>
      <c r="T17" s="514"/>
    </row>
    <row r="18" spans="2:20" x14ac:dyDescent="0.35">
      <c r="B18" s="725">
        <v>11</v>
      </c>
      <c r="C18" s="771" t="s">
        <v>1172</v>
      </c>
      <c r="D18" s="543"/>
      <c r="E18" s="514"/>
      <c r="F18" s="514"/>
      <c r="G18" s="514"/>
      <c r="H18" s="514"/>
      <c r="I18" s="514"/>
      <c r="J18" s="514"/>
      <c r="K18" s="514"/>
      <c r="L18" s="514"/>
      <c r="M18" s="514"/>
      <c r="N18" s="514"/>
      <c r="O18" s="514"/>
      <c r="P18" s="514"/>
      <c r="Q18" s="514"/>
      <c r="R18" s="514"/>
      <c r="S18" s="514"/>
      <c r="T18" s="514"/>
    </row>
    <row r="19" spans="2:20" x14ac:dyDescent="0.35">
      <c r="B19" s="725">
        <v>12</v>
      </c>
      <c r="C19" s="771" t="s">
        <v>915</v>
      </c>
      <c r="D19" s="543"/>
      <c r="E19" s="514"/>
      <c r="F19" s="514"/>
      <c r="G19" s="514"/>
      <c r="H19" s="514"/>
      <c r="I19" s="514"/>
      <c r="J19" s="514"/>
      <c r="K19" s="514"/>
      <c r="L19" s="514"/>
      <c r="M19" s="514"/>
      <c r="N19" s="514"/>
      <c r="O19" s="514"/>
      <c r="P19" s="514"/>
      <c r="Q19" s="514"/>
      <c r="R19" s="514"/>
      <c r="S19" s="514"/>
      <c r="T19" s="514"/>
    </row>
    <row r="20" spans="2:20" x14ac:dyDescent="0.35">
      <c r="B20" s="725">
        <v>13</v>
      </c>
      <c r="C20" s="771" t="s">
        <v>1182</v>
      </c>
      <c r="D20" s="543"/>
      <c r="E20" s="514"/>
      <c r="F20" s="514"/>
      <c r="G20" s="514"/>
      <c r="H20" s="514"/>
      <c r="I20" s="514"/>
      <c r="J20" s="514"/>
      <c r="K20" s="514"/>
      <c r="L20" s="514"/>
      <c r="M20" s="514"/>
      <c r="N20" s="514"/>
      <c r="O20" s="514"/>
      <c r="P20" s="514"/>
      <c r="Q20" s="514"/>
      <c r="R20" s="514"/>
      <c r="S20" s="514"/>
      <c r="T20" s="514"/>
    </row>
    <row r="21" spans="2:20" x14ac:dyDescent="0.35">
      <c r="B21" s="725">
        <v>14</v>
      </c>
      <c r="C21" s="771" t="s">
        <v>1183</v>
      </c>
      <c r="D21" s="543"/>
      <c r="E21" s="514"/>
      <c r="F21" s="514"/>
      <c r="G21" s="514"/>
      <c r="H21" s="514"/>
      <c r="I21" s="514"/>
      <c r="J21" s="514"/>
      <c r="K21" s="514"/>
      <c r="L21" s="514"/>
      <c r="M21" s="514"/>
      <c r="N21" s="514"/>
      <c r="O21" s="514"/>
      <c r="P21" s="514"/>
      <c r="Q21" s="514"/>
      <c r="R21" s="514"/>
      <c r="S21" s="514"/>
      <c r="T21" s="514"/>
    </row>
    <row r="22" spans="2:20" x14ac:dyDescent="0.35">
      <c r="B22" s="725">
        <v>15</v>
      </c>
      <c r="C22" s="771" t="s">
        <v>1184</v>
      </c>
      <c r="D22" s="543"/>
      <c r="E22" s="514"/>
      <c r="F22" s="514"/>
      <c r="G22" s="514"/>
      <c r="H22" s="514"/>
      <c r="I22" s="514"/>
      <c r="J22" s="514"/>
      <c r="K22" s="514"/>
      <c r="L22" s="514"/>
      <c r="M22" s="542">
        <v>44.50482676</v>
      </c>
      <c r="N22" s="542"/>
      <c r="O22" s="542"/>
      <c r="P22" s="542"/>
      <c r="Q22" s="542"/>
      <c r="R22" s="542"/>
      <c r="S22" s="542">
        <v>44.50482676</v>
      </c>
      <c r="T22" s="514"/>
    </row>
    <row r="23" spans="2:20" x14ac:dyDescent="0.35">
      <c r="B23" s="725">
        <v>16</v>
      </c>
      <c r="C23" s="771" t="s">
        <v>1175</v>
      </c>
      <c r="D23" s="543"/>
      <c r="E23" s="514"/>
      <c r="F23" s="514"/>
      <c r="G23" s="514"/>
      <c r="H23" s="514"/>
      <c r="I23" s="514"/>
      <c r="J23" s="514"/>
      <c r="K23" s="514"/>
      <c r="L23" s="514"/>
      <c r="M23" s="542">
        <v>282.24192873999999</v>
      </c>
      <c r="N23" s="542"/>
      <c r="O23" s="542"/>
      <c r="P23" s="542"/>
      <c r="Q23" s="542"/>
      <c r="R23" s="542"/>
      <c r="S23" s="542">
        <v>282.24192873999999</v>
      </c>
      <c r="T23" s="514"/>
    </row>
    <row r="24" spans="2:20" x14ac:dyDescent="0.35">
      <c r="B24" s="761">
        <v>17</v>
      </c>
      <c r="C24" s="39" t="s">
        <v>1176</v>
      </c>
      <c r="D24" s="541">
        <v>1888.84310265</v>
      </c>
      <c r="E24" s="542"/>
      <c r="F24" s="542"/>
      <c r="G24" s="542"/>
      <c r="H24" s="542">
        <v>14473.81411736</v>
      </c>
      <c r="I24" s="542">
        <v>45716.012523138801</v>
      </c>
      <c r="J24" s="542">
        <v>17640.475678991501</v>
      </c>
      <c r="K24" s="542"/>
      <c r="L24" s="542">
        <v>210.79109246068001</v>
      </c>
      <c r="M24" s="542">
        <v>29619.871272888999</v>
      </c>
      <c r="N24" s="542"/>
      <c r="O24" s="542"/>
      <c r="P24" s="542"/>
      <c r="Q24" s="542"/>
      <c r="R24" s="542"/>
      <c r="S24" s="542">
        <v>109549.80778749</v>
      </c>
      <c r="T24" s="514"/>
    </row>
  </sheetData>
  <mergeCells count="4">
    <mergeCell ref="C5:C7"/>
    <mergeCell ref="D5:R5"/>
    <mergeCell ref="S5:S6"/>
    <mergeCell ref="T5:T6"/>
  </mergeCells>
  <pageMargins left="0.70866141732283472" right="0.70866141732283472" top="0.74803149606299213" bottom="0.74803149606299213" header="0.31496062992125984" footer="0.31496062992125984"/>
  <pageSetup paperSize="9" scale="57" orientation="landscape" r:id="rId1"/>
  <headerFooter>
    <oddHeader>&amp;CDA
Bilag 23</oddHead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D217C-8001-4595-B155-4607641E622E}">
  <sheetPr>
    <tabColor theme="5" tint="-0.249977111117893"/>
    <pageSetUpPr fitToPage="1"/>
  </sheetPr>
  <dimension ref="A1:O76"/>
  <sheetViews>
    <sheetView showGridLines="0" zoomScaleNormal="100" workbookViewId="0"/>
  </sheetViews>
  <sheetFormatPr defaultColWidth="9.1796875" defaultRowHeight="14.5" x14ac:dyDescent="0.35"/>
  <cols>
    <col min="1" max="1" width="9.1796875" style="437"/>
    <col min="2" max="2" width="21.1796875" style="437" customWidth="1"/>
    <col min="3" max="3" width="20" style="437" customWidth="1"/>
    <col min="4" max="4" width="13.54296875" style="437" customWidth="1"/>
    <col min="5" max="5" width="20" style="437" customWidth="1"/>
    <col min="6" max="6" width="18.7265625" style="437" customWidth="1"/>
    <col min="7" max="7" width="23" style="437" customWidth="1"/>
    <col min="8" max="8" width="14.1796875" style="437" customWidth="1"/>
    <col min="9" max="9" width="11.453125" style="437" customWidth="1"/>
    <col min="10" max="10" width="14.453125" style="437" customWidth="1"/>
    <col min="11" max="11" width="17.54296875" style="437" customWidth="1"/>
    <col min="12" max="12" width="15.1796875" style="437" customWidth="1"/>
    <col min="13" max="14" width="15.54296875" style="437" customWidth="1"/>
    <col min="15" max="15" width="14.54296875" style="437" customWidth="1"/>
    <col min="16" max="16384" width="9.1796875" style="437"/>
  </cols>
  <sheetData>
    <row r="1" spans="1:15" x14ac:dyDescent="0.35">
      <c r="A1" s="10"/>
      <c r="B1" s="3" t="s">
        <v>1398</v>
      </c>
      <c r="C1" s="3" t="s">
        <v>33</v>
      </c>
    </row>
    <row r="2" spans="1:15" ht="18.5" x14ac:dyDescent="0.45">
      <c r="B2" s="719" t="s">
        <v>1185</v>
      </c>
      <c r="C2" s="719"/>
      <c r="D2" s="719"/>
      <c r="E2" s="719"/>
      <c r="F2" s="719"/>
      <c r="G2" s="719"/>
      <c r="H2" s="719"/>
      <c r="I2" s="719"/>
      <c r="J2" s="719"/>
      <c r="K2" s="719"/>
      <c r="L2" s="719"/>
      <c r="M2" s="719"/>
      <c r="N2" s="719"/>
      <c r="O2" s="719"/>
    </row>
    <row r="4" spans="1:15" x14ac:dyDescent="0.35">
      <c r="B4" s="4"/>
    </row>
    <row r="5" spans="1:15" ht="72.5" x14ac:dyDescent="0.35">
      <c r="B5" s="1018" t="s">
        <v>279</v>
      </c>
      <c r="C5" s="761" t="s">
        <v>1186</v>
      </c>
      <c r="D5" s="761" t="s">
        <v>1187</v>
      </c>
      <c r="E5" s="761" t="s">
        <v>1188</v>
      </c>
      <c r="F5" s="768" t="s">
        <v>1189</v>
      </c>
      <c r="G5" s="768" t="s">
        <v>1190</v>
      </c>
      <c r="H5" s="768" t="s">
        <v>1191</v>
      </c>
      <c r="I5" s="768" t="s">
        <v>1192</v>
      </c>
      <c r="J5" s="768" t="s">
        <v>1193</v>
      </c>
      <c r="K5" s="768" t="s">
        <v>1194</v>
      </c>
      <c r="L5" s="761" t="s">
        <v>1195</v>
      </c>
      <c r="M5" s="761" t="s">
        <v>1196</v>
      </c>
      <c r="N5" s="761" t="s">
        <v>1197</v>
      </c>
      <c r="O5" s="761" t="s">
        <v>1198</v>
      </c>
    </row>
    <row r="6" spans="1:15" x14ac:dyDescent="0.35">
      <c r="B6" s="1019"/>
      <c r="C6" s="727" t="s">
        <v>71</v>
      </c>
      <c r="D6" s="727" t="s">
        <v>72</v>
      </c>
      <c r="E6" s="727" t="s">
        <v>73</v>
      </c>
      <c r="F6" s="727" t="s">
        <v>84</v>
      </c>
      <c r="G6" s="727" t="s">
        <v>85</v>
      </c>
      <c r="H6" s="727" t="s">
        <v>110</v>
      </c>
      <c r="I6" s="727" t="s">
        <v>111</v>
      </c>
      <c r="J6" s="727" t="s">
        <v>113</v>
      </c>
      <c r="K6" s="727" t="s">
        <v>180</v>
      </c>
      <c r="L6" s="727" t="s">
        <v>181</v>
      </c>
      <c r="M6" s="727" t="s">
        <v>182</v>
      </c>
      <c r="N6" s="727" t="s">
        <v>183</v>
      </c>
      <c r="O6" s="727" t="s">
        <v>184</v>
      </c>
    </row>
    <row r="7" spans="1:15" ht="29" x14ac:dyDescent="0.35">
      <c r="B7" s="399" t="s">
        <v>286</v>
      </c>
      <c r="C7" s="545"/>
      <c r="D7" s="543"/>
      <c r="E7" s="514"/>
      <c r="F7" s="514"/>
      <c r="G7" s="514"/>
      <c r="H7" s="514"/>
      <c r="I7" s="514"/>
      <c r="J7" s="514"/>
      <c r="K7" s="514"/>
      <c r="L7" s="514"/>
      <c r="M7" s="514"/>
      <c r="N7" s="514"/>
      <c r="O7" s="514"/>
    </row>
    <row r="8" spans="1:15" x14ac:dyDescent="0.35">
      <c r="B8" s="546"/>
      <c r="C8" s="165" t="s">
        <v>1199</v>
      </c>
      <c r="D8" s="541">
        <v>1279.5446483000003</v>
      </c>
      <c r="E8" s="542">
        <v>7.9523999999999999</v>
      </c>
      <c r="F8" s="514">
        <v>0.5</v>
      </c>
      <c r="G8" s="542">
        <v>1283.5208483000001</v>
      </c>
      <c r="H8" s="398">
        <v>3.0589999999999999E-2</v>
      </c>
      <c r="I8" s="514">
        <v>316</v>
      </c>
      <c r="J8" s="398">
        <v>8.7400000000000005E-2</v>
      </c>
      <c r="K8" s="547">
        <v>4.9694099999999999</v>
      </c>
      <c r="L8" s="542">
        <v>319.34653652000003</v>
      </c>
      <c r="M8" s="547">
        <v>0.24880510273204262</v>
      </c>
      <c r="N8" s="542">
        <v>3.41659559</v>
      </c>
      <c r="O8" s="542">
        <v>-1.2340062599999999</v>
      </c>
    </row>
    <row r="9" spans="1:15" x14ac:dyDescent="0.35">
      <c r="B9" s="548"/>
      <c r="C9" s="455" t="s">
        <v>1200</v>
      </c>
      <c r="D9" s="541">
        <v>165.25965592</v>
      </c>
      <c r="E9" s="542">
        <v>0</v>
      </c>
      <c r="F9" s="514"/>
      <c r="G9" s="542">
        <v>165.25965592</v>
      </c>
      <c r="H9" s="398">
        <v>3.04E-2</v>
      </c>
      <c r="I9" s="514">
        <v>41</v>
      </c>
      <c r="J9" s="398">
        <v>8.2030000000000006E-2</v>
      </c>
      <c r="K9" s="547">
        <v>4.9800399999999998</v>
      </c>
      <c r="L9" s="542">
        <v>38.96644654</v>
      </c>
      <c r="M9" s="547">
        <v>0.23578922709885794</v>
      </c>
      <c r="N9" s="542">
        <v>0.41216856000000002</v>
      </c>
      <c r="O9" s="542">
        <v>-0.15957454000000001</v>
      </c>
    </row>
    <row r="10" spans="1:15" x14ac:dyDescent="0.35">
      <c r="B10" s="548"/>
      <c r="C10" s="455" t="s">
        <v>1201</v>
      </c>
      <c r="D10" s="541">
        <v>1114.2849923800002</v>
      </c>
      <c r="E10" s="542">
        <v>7.9523999999999999</v>
      </c>
      <c r="F10" s="514">
        <v>0.5</v>
      </c>
      <c r="G10" s="542">
        <v>1118.26119238</v>
      </c>
      <c r="H10" s="398">
        <v>3.0609999999999998E-2</v>
      </c>
      <c r="I10" s="514">
        <v>275</v>
      </c>
      <c r="J10" s="398">
        <v>8.8190000000000004E-2</v>
      </c>
      <c r="K10" s="547">
        <v>4.9678300000000002</v>
      </c>
      <c r="L10" s="542">
        <v>280.38008998000004</v>
      </c>
      <c r="M10" s="547">
        <v>0.25072862394810097</v>
      </c>
      <c r="N10" s="542">
        <v>3.00442703</v>
      </c>
      <c r="O10" s="542">
        <v>-1.07443172</v>
      </c>
    </row>
    <row r="11" spans="1:15" x14ac:dyDescent="0.35">
      <c r="B11" s="548"/>
      <c r="C11" s="165" t="s">
        <v>1202</v>
      </c>
      <c r="D11" s="541">
        <v>3332.8919817800002</v>
      </c>
      <c r="E11" s="542">
        <v>9.6203400000000006</v>
      </c>
      <c r="F11" s="514">
        <v>0.5</v>
      </c>
      <c r="G11" s="542">
        <v>3337.7021517800003</v>
      </c>
      <c r="H11" s="398">
        <v>3.1040000000000002E-2</v>
      </c>
      <c r="I11" s="514">
        <v>666</v>
      </c>
      <c r="J11" s="398">
        <v>8.5589999999999999E-2</v>
      </c>
      <c r="K11" s="547">
        <v>4.9755900000000004</v>
      </c>
      <c r="L11" s="542">
        <v>823.54423457000007</v>
      </c>
      <c r="M11" s="547">
        <v>0.24673988184679782</v>
      </c>
      <c r="N11" s="542">
        <v>8.85572743</v>
      </c>
      <c r="O11" s="542">
        <v>-3.2175392999999999</v>
      </c>
    </row>
    <row r="12" spans="1:15" x14ac:dyDescent="0.35">
      <c r="B12" s="548"/>
      <c r="C12" s="165" t="s">
        <v>1203</v>
      </c>
      <c r="D12" s="541">
        <v>12554.970729639999</v>
      </c>
      <c r="E12" s="542">
        <v>93.386100939999992</v>
      </c>
      <c r="F12" s="514">
        <v>0.5</v>
      </c>
      <c r="G12" s="542">
        <v>12601.663780110001</v>
      </c>
      <c r="H12" s="398">
        <v>3.1890000000000002E-2</v>
      </c>
      <c r="I12" s="514">
        <v>1457</v>
      </c>
      <c r="J12" s="398">
        <v>0.10359</v>
      </c>
      <c r="K12" s="547">
        <v>4.9739699999999996</v>
      </c>
      <c r="L12" s="542">
        <v>3762.4274102300001</v>
      </c>
      <c r="M12" s="547">
        <v>0.29856592556996131</v>
      </c>
      <c r="N12" s="542">
        <v>41.486839700000004</v>
      </c>
      <c r="O12" s="542">
        <v>-12.11964216</v>
      </c>
    </row>
    <row r="13" spans="1:15" x14ac:dyDescent="0.35">
      <c r="B13" s="548"/>
      <c r="C13" s="165" t="s">
        <v>1204</v>
      </c>
      <c r="D13" s="541">
        <v>10268.271663709998</v>
      </c>
      <c r="E13" s="542">
        <v>68.806232120000004</v>
      </c>
      <c r="F13" s="514">
        <v>0.5</v>
      </c>
      <c r="G13" s="542">
        <v>10302.674779770001</v>
      </c>
      <c r="H13" s="398">
        <v>3.3079999999999998E-2</v>
      </c>
      <c r="I13" s="514">
        <v>947</v>
      </c>
      <c r="J13" s="398">
        <v>0.10839</v>
      </c>
      <c r="K13" s="547">
        <v>4.9737299999999998</v>
      </c>
      <c r="L13" s="542">
        <v>3259.6551985700003</v>
      </c>
      <c r="M13" s="547">
        <v>0.31638921622281563</v>
      </c>
      <c r="N13" s="542">
        <v>36.770422950000004</v>
      </c>
      <c r="O13" s="542">
        <v>-9.8962044600000016</v>
      </c>
    </row>
    <row r="14" spans="1:15" x14ac:dyDescent="0.35">
      <c r="B14" s="548"/>
      <c r="C14" s="165" t="s">
        <v>1205</v>
      </c>
      <c r="D14" s="541">
        <v>26646.903059069999</v>
      </c>
      <c r="E14" s="542">
        <v>218.71312462999998</v>
      </c>
      <c r="F14" s="514">
        <v>0.5</v>
      </c>
      <c r="G14" s="542">
        <v>26756.259621379999</v>
      </c>
      <c r="H14" s="398">
        <v>3.6940000000000001E-2</v>
      </c>
      <c r="I14" s="514">
        <v>2528</v>
      </c>
      <c r="J14" s="398">
        <v>0.11737</v>
      </c>
      <c r="K14" s="547">
        <v>4.9733499999999999</v>
      </c>
      <c r="L14" s="542">
        <v>9311.8600999800001</v>
      </c>
      <c r="M14" s="547">
        <v>0.34802548008389095</v>
      </c>
      <c r="N14" s="542">
        <v>115.92846036000002</v>
      </c>
      <c r="O14" s="542">
        <v>-25.740725870000002</v>
      </c>
    </row>
    <row r="15" spans="1:15" x14ac:dyDescent="0.35">
      <c r="B15" s="548"/>
      <c r="C15" s="455" t="s">
        <v>1206</v>
      </c>
      <c r="D15" s="541">
        <v>20314.649692880001</v>
      </c>
      <c r="E15" s="542">
        <v>169.06329348</v>
      </c>
      <c r="F15" s="514">
        <v>0.5</v>
      </c>
      <c r="G15" s="542">
        <v>20399.181339619998</v>
      </c>
      <c r="H15" s="398">
        <v>3.5889999999999998E-2</v>
      </c>
      <c r="I15" s="514">
        <v>1948</v>
      </c>
      <c r="J15" s="398">
        <v>0.11559999999999999</v>
      </c>
      <c r="K15" s="547">
        <v>4.9731500000000004</v>
      </c>
      <c r="L15" s="542">
        <v>6950.4963845600005</v>
      </c>
      <c r="M15" s="547">
        <v>0.34072428049161485</v>
      </c>
      <c r="N15" s="542">
        <v>84.449298290000002</v>
      </c>
      <c r="O15" s="542">
        <v>-19.616946710000001</v>
      </c>
    </row>
    <row r="16" spans="1:15" x14ac:dyDescent="0.35">
      <c r="B16" s="548"/>
      <c r="C16" s="455" t="s">
        <v>1207</v>
      </c>
      <c r="D16" s="541">
        <v>6332.2533661899997</v>
      </c>
      <c r="E16" s="542">
        <v>49.649831149999997</v>
      </c>
      <c r="F16" s="514">
        <v>0.5</v>
      </c>
      <c r="G16" s="542">
        <v>6357.0782817600002</v>
      </c>
      <c r="H16" s="398">
        <v>4.0289999999999999E-2</v>
      </c>
      <c r="I16" s="514">
        <v>580</v>
      </c>
      <c r="J16" s="398">
        <v>0.12305000000000001</v>
      </c>
      <c r="K16" s="547">
        <v>4.9739899999999997</v>
      </c>
      <c r="L16" s="542">
        <v>2361.3637154200001</v>
      </c>
      <c r="M16" s="547">
        <v>0.37145424529305004</v>
      </c>
      <c r="N16" s="542">
        <v>31.479162070000001</v>
      </c>
      <c r="O16" s="542">
        <v>-6.1237791599999998</v>
      </c>
    </row>
    <row r="17" spans="2:15" x14ac:dyDescent="0.35">
      <c r="B17" s="548"/>
      <c r="C17" s="165" t="s">
        <v>1208</v>
      </c>
      <c r="D17" s="541">
        <v>13944.09278924</v>
      </c>
      <c r="E17" s="542">
        <v>383.65984532000004</v>
      </c>
      <c r="F17" s="514">
        <v>0.5</v>
      </c>
      <c r="G17" s="542">
        <v>14135.922711899999</v>
      </c>
      <c r="H17" s="398">
        <v>5.6619999999999997E-2</v>
      </c>
      <c r="I17" s="514">
        <v>1869</v>
      </c>
      <c r="J17" s="398">
        <v>0.13367000000000001</v>
      </c>
      <c r="K17" s="547">
        <v>4.9281699999999997</v>
      </c>
      <c r="L17" s="542">
        <v>6418.8511609300003</v>
      </c>
      <c r="M17" s="547">
        <v>0.454080804751885</v>
      </c>
      <c r="N17" s="542">
        <v>112.64796106999999</v>
      </c>
      <c r="O17" s="542">
        <v>-13.571306180000001</v>
      </c>
    </row>
    <row r="18" spans="2:15" x14ac:dyDescent="0.35">
      <c r="B18" s="548"/>
      <c r="C18" s="455" t="s">
        <v>1209</v>
      </c>
      <c r="D18" s="541">
        <v>8447.4174477300003</v>
      </c>
      <c r="E18" s="542">
        <v>179.51253846</v>
      </c>
      <c r="F18" s="514">
        <v>0.5</v>
      </c>
      <c r="G18" s="542">
        <v>8537.1737169600001</v>
      </c>
      <c r="H18" s="398">
        <v>5.0090000000000003E-2</v>
      </c>
      <c r="I18" s="514">
        <v>1044</v>
      </c>
      <c r="J18" s="398">
        <v>0.13549</v>
      </c>
      <c r="K18" s="547">
        <v>4.9426100000000002</v>
      </c>
      <c r="L18" s="542">
        <v>3762.32014927</v>
      </c>
      <c r="M18" s="547">
        <v>0.44069855832917543</v>
      </c>
      <c r="N18" s="542">
        <v>63.801842810000004</v>
      </c>
      <c r="O18" s="542">
        <v>-8.1957715100000001</v>
      </c>
    </row>
    <row r="19" spans="2:15" x14ac:dyDescent="0.35">
      <c r="B19" s="548"/>
      <c r="C19" s="455" t="s">
        <v>1210</v>
      </c>
      <c r="D19" s="541">
        <v>5496.6753415100002</v>
      </c>
      <c r="E19" s="542">
        <v>204.14730686000001</v>
      </c>
      <c r="F19" s="514">
        <v>0.5</v>
      </c>
      <c r="G19" s="542">
        <v>5598.7489949399996</v>
      </c>
      <c r="H19" s="398">
        <v>6.6589999999999996E-2</v>
      </c>
      <c r="I19" s="514">
        <v>825</v>
      </c>
      <c r="J19" s="398">
        <v>0.13088</v>
      </c>
      <c r="K19" s="547">
        <v>4.9061500000000002</v>
      </c>
      <c r="L19" s="542">
        <v>2656.5310116599999</v>
      </c>
      <c r="M19" s="547">
        <v>0.47448653512791911</v>
      </c>
      <c r="N19" s="542">
        <v>48.846118259999997</v>
      </c>
      <c r="O19" s="542">
        <v>-5.3755346699999995</v>
      </c>
    </row>
    <row r="20" spans="2:15" x14ac:dyDescent="0.35">
      <c r="B20" s="548"/>
      <c r="C20" s="165" t="s">
        <v>1211</v>
      </c>
      <c r="D20" s="541">
        <v>5699.8133664299994</v>
      </c>
      <c r="E20" s="542">
        <v>98.721641009999985</v>
      </c>
      <c r="F20" s="514">
        <v>0.5</v>
      </c>
      <c r="G20" s="542">
        <v>5749.1741869399993</v>
      </c>
      <c r="H20" s="398">
        <v>0.22105</v>
      </c>
      <c r="I20" s="514">
        <v>639</v>
      </c>
      <c r="J20" s="398">
        <v>0.16563</v>
      </c>
      <c r="K20" s="547">
        <v>4.9462000000000002</v>
      </c>
      <c r="L20" s="542">
        <v>4736.0891444999997</v>
      </c>
      <c r="M20" s="547">
        <v>0.82378598917017432</v>
      </c>
      <c r="N20" s="542">
        <v>210.03976566999998</v>
      </c>
      <c r="O20" s="542">
        <v>-5.5251706600000006</v>
      </c>
    </row>
    <row r="21" spans="2:15" x14ac:dyDescent="0.35">
      <c r="B21" s="548"/>
      <c r="C21" s="455" t="s">
        <v>1212</v>
      </c>
      <c r="D21" s="541">
        <v>1418.3354613699998</v>
      </c>
      <c r="E21" s="542">
        <v>72.216191209999991</v>
      </c>
      <c r="F21" s="514">
        <v>0.5</v>
      </c>
      <c r="G21" s="542">
        <v>1454.44355698</v>
      </c>
      <c r="H21" s="398">
        <v>0.13278999999999999</v>
      </c>
      <c r="I21" s="514">
        <v>186</v>
      </c>
      <c r="J21" s="398">
        <v>0.16669</v>
      </c>
      <c r="K21" s="547">
        <v>4.8833700000000002</v>
      </c>
      <c r="L21" s="542">
        <v>1113.05387096</v>
      </c>
      <c r="M21" s="547">
        <v>0.76527814752133805</v>
      </c>
      <c r="N21" s="542">
        <v>32.683004220000001</v>
      </c>
      <c r="O21" s="542">
        <v>-1.3915646799999999</v>
      </c>
    </row>
    <row r="22" spans="2:15" x14ac:dyDescent="0.35">
      <c r="B22" s="548"/>
      <c r="C22" s="455" t="s">
        <v>1213</v>
      </c>
      <c r="D22" s="541">
        <v>4130.6464214400003</v>
      </c>
      <c r="E22" s="542">
        <v>26.505449800000001</v>
      </c>
      <c r="F22" s="514">
        <v>0.5</v>
      </c>
      <c r="G22" s="542">
        <v>4143.8991463399998</v>
      </c>
      <c r="H22" s="398">
        <v>0.24987999999999999</v>
      </c>
      <c r="I22" s="514">
        <v>414</v>
      </c>
      <c r="J22" s="398">
        <v>0.16724</v>
      </c>
      <c r="K22" s="547">
        <v>4.9677800000000003</v>
      </c>
      <c r="L22" s="542">
        <v>3536.1537893099999</v>
      </c>
      <c r="M22" s="547">
        <v>0.85333973256400875</v>
      </c>
      <c r="N22" s="542">
        <v>172.73517866999998</v>
      </c>
      <c r="O22" s="542">
        <v>-3.9879632699999998</v>
      </c>
    </row>
    <row r="23" spans="2:15" x14ac:dyDescent="0.35">
      <c r="B23" s="548"/>
      <c r="C23" s="455" t="s">
        <v>1214</v>
      </c>
      <c r="D23" s="541">
        <v>150.83148362</v>
      </c>
      <c r="E23" s="542">
        <v>0</v>
      </c>
      <c r="F23" s="514"/>
      <c r="G23" s="542">
        <v>150.83148362</v>
      </c>
      <c r="H23" s="398">
        <v>0.27510000000000001</v>
      </c>
      <c r="I23" s="514">
        <v>39</v>
      </c>
      <c r="J23" s="398">
        <v>0.11138000000000001</v>
      </c>
      <c r="K23" s="547">
        <v>4.9558200000000001</v>
      </c>
      <c r="L23" s="542">
        <v>86.881484229999998</v>
      </c>
      <c r="M23" s="547">
        <v>0.57601690406285744</v>
      </c>
      <c r="N23" s="542">
        <v>4.6215827800000007</v>
      </c>
      <c r="O23" s="542">
        <v>-0.14564270999999998</v>
      </c>
    </row>
    <row r="24" spans="2:15" x14ac:dyDescent="0.35">
      <c r="B24" s="549"/>
      <c r="C24" s="165" t="s">
        <v>1215</v>
      </c>
      <c r="D24" s="541">
        <v>819.9779050599999</v>
      </c>
      <c r="E24" s="542">
        <v>1.3160000000000001</v>
      </c>
      <c r="F24" s="514">
        <v>0.5</v>
      </c>
      <c r="G24" s="542">
        <v>820.63590505999991</v>
      </c>
      <c r="H24" s="398">
        <v>1</v>
      </c>
      <c r="I24" s="514">
        <v>104</v>
      </c>
      <c r="J24" s="398">
        <v>0.50555000000000005</v>
      </c>
      <c r="K24" s="547">
        <v>4.9670199999999998</v>
      </c>
      <c r="L24" s="542">
        <v>4244.9954586499998</v>
      </c>
      <c r="M24" s="547">
        <v>5.1728122453277638</v>
      </c>
      <c r="N24" s="542">
        <v>75.3</v>
      </c>
      <c r="O24" s="542">
        <v>-76.092405110000001</v>
      </c>
    </row>
    <row r="25" spans="2:15" ht="15" customHeight="1" x14ac:dyDescent="0.35">
      <c r="B25" s="839" t="s">
        <v>1216</v>
      </c>
      <c r="C25" s="840"/>
      <c r="D25" s="542"/>
      <c r="E25" s="542"/>
      <c r="F25" s="514"/>
      <c r="G25" s="542"/>
      <c r="H25" s="514"/>
      <c r="I25" s="514"/>
      <c r="J25" s="514"/>
      <c r="K25" s="514"/>
      <c r="L25" s="542"/>
      <c r="M25" s="514"/>
      <c r="N25" s="542"/>
      <c r="O25" s="542"/>
    </row>
    <row r="26" spans="2:15" ht="15" customHeight="1" x14ac:dyDescent="0.35">
      <c r="B26" s="1020" t="s">
        <v>286</v>
      </c>
      <c r="C26" s="1021"/>
      <c r="D26" s="542">
        <v>74546.466143240003</v>
      </c>
      <c r="E26" s="542">
        <v>882.17568401999995</v>
      </c>
      <c r="F26" s="514"/>
      <c r="G26" s="542">
        <v>74987.55398525999</v>
      </c>
      <c r="H26" s="550"/>
      <c r="I26" s="514"/>
      <c r="J26" s="550"/>
      <c r="K26" s="514"/>
      <c r="L26" s="542">
        <v>32876.76924396</v>
      </c>
      <c r="M26" s="514"/>
      <c r="N26" s="542">
        <v>604.44577274999995</v>
      </c>
      <c r="O26" s="542">
        <v>-147.39699999999999</v>
      </c>
    </row>
    <row r="27" spans="2:15" x14ac:dyDescent="0.35">
      <c r="B27" s="551"/>
      <c r="C27" s="551"/>
      <c r="D27" s="551"/>
      <c r="E27" s="551"/>
      <c r="F27" s="551"/>
      <c r="G27" s="551"/>
      <c r="H27" s="551"/>
      <c r="I27" s="551"/>
      <c r="J27" s="551"/>
      <c r="K27" s="551"/>
      <c r="L27" s="551"/>
      <c r="M27" s="551"/>
      <c r="N27" s="551"/>
      <c r="O27" s="551"/>
    </row>
    <row r="28" spans="2:15" x14ac:dyDescent="0.35">
      <c r="B28" s="551"/>
      <c r="C28" s="551"/>
      <c r="D28" s="551"/>
      <c r="E28" s="551"/>
      <c r="F28" s="551"/>
      <c r="G28" s="551"/>
      <c r="H28" s="551"/>
      <c r="I28" s="551"/>
      <c r="J28" s="551"/>
      <c r="K28" s="551"/>
      <c r="L28" s="551"/>
      <c r="M28" s="551"/>
      <c r="N28" s="551"/>
      <c r="O28" s="551"/>
    </row>
    <row r="29" spans="2:15" x14ac:dyDescent="0.35">
      <c r="B29" s="551"/>
      <c r="C29" s="551"/>
      <c r="D29" s="551"/>
      <c r="E29" s="551"/>
      <c r="F29" s="551"/>
      <c r="G29" s="551"/>
      <c r="H29" s="551"/>
      <c r="I29" s="551"/>
      <c r="J29" s="551"/>
      <c r="K29" s="551"/>
      <c r="L29" s="551"/>
      <c r="M29" s="551"/>
      <c r="N29" s="551"/>
      <c r="O29" s="551"/>
    </row>
    <row r="30" spans="2:15" ht="72.5" x14ac:dyDescent="0.35">
      <c r="B30" s="1018" t="s">
        <v>279</v>
      </c>
      <c r="C30" s="761" t="s">
        <v>1186</v>
      </c>
      <c r="D30" s="761" t="s">
        <v>1187</v>
      </c>
      <c r="E30" s="761" t="s">
        <v>1188</v>
      </c>
      <c r="F30" s="768" t="s">
        <v>1189</v>
      </c>
      <c r="G30" s="768" t="s">
        <v>1190</v>
      </c>
      <c r="H30" s="768" t="s">
        <v>1191</v>
      </c>
      <c r="I30" s="768" t="s">
        <v>1192</v>
      </c>
      <c r="J30" s="768" t="s">
        <v>1193</v>
      </c>
      <c r="K30" s="768" t="s">
        <v>1194</v>
      </c>
      <c r="L30" s="761" t="s">
        <v>1195</v>
      </c>
      <c r="M30" s="761" t="s">
        <v>1196</v>
      </c>
      <c r="N30" s="761" t="s">
        <v>1197</v>
      </c>
      <c r="O30" s="761" t="s">
        <v>1198</v>
      </c>
    </row>
    <row r="31" spans="2:15" x14ac:dyDescent="0.35">
      <c r="B31" s="1019"/>
      <c r="C31" s="727" t="s">
        <v>71</v>
      </c>
      <c r="D31" s="727" t="s">
        <v>72</v>
      </c>
      <c r="E31" s="727" t="s">
        <v>73</v>
      </c>
      <c r="F31" s="727" t="s">
        <v>84</v>
      </c>
      <c r="G31" s="727" t="s">
        <v>85</v>
      </c>
      <c r="H31" s="727" t="s">
        <v>110</v>
      </c>
      <c r="I31" s="727" t="s">
        <v>111</v>
      </c>
      <c r="J31" s="727" t="s">
        <v>113</v>
      </c>
      <c r="K31" s="727" t="s">
        <v>180</v>
      </c>
      <c r="L31" s="727" t="s">
        <v>181</v>
      </c>
      <c r="M31" s="727" t="s">
        <v>182</v>
      </c>
      <c r="N31" s="727" t="s">
        <v>183</v>
      </c>
      <c r="O31" s="727" t="s">
        <v>184</v>
      </c>
    </row>
    <row r="32" spans="2:15" ht="43.5" x14ac:dyDescent="0.35">
      <c r="B32" s="399" t="s">
        <v>1217</v>
      </c>
      <c r="C32" s="545"/>
      <c r="D32" s="543"/>
      <c r="E32" s="514"/>
      <c r="F32" s="514"/>
      <c r="G32" s="514"/>
      <c r="H32" s="514"/>
      <c r="I32" s="514"/>
      <c r="J32" s="514"/>
      <c r="K32" s="514"/>
      <c r="L32" s="514"/>
      <c r="M32" s="514"/>
      <c r="N32" s="514"/>
      <c r="O32" s="514"/>
    </row>
    <row r="33" spans="2:15" x14ac:dyDescent="0.35">
      <c r="B33" s="546"/>
      <c r="C33" s="165" t="s">
        <v>1199</v>
      </c>
      <c r="D33" s="541">
        <v>1274.2211483000001</v>
      </c>
      <c r="E33" s="542">
        <v>7.9523999999999999</v>
      </c>
      <c r="F33" s="514">
        <v>0.5</v>
      </c>
      <c r="G33" s="542">
        <v>1278.1973483000002</v>
      </c>
      <c r="H33" s="398">
        <v>3.0589999999999999E-2</v>
      </c>
      <c r="I33" s="542">
        <v>314</v>
      </c>
      <c r="J33" s="398">
        <v>8.7470000000000006E-2</v>
      </c>
      <c r="K33" s="552">
        <v>4.9692800000000004</v>
      </c>
      <c r="L33" s="542">
        <v>318.27242027000005</v>
      </c>
      <c r="M33" s="547">
        <v>0.24900100183535953</v>
      </c>
      <c r="N33" s="542">
        <v>3.4051655199999997</v>
      </c>
      <c r="O33" s="542">
        <v>-1.2288658899999998</v>
      </c>
    </row>
    <row r="34" spans="2:15" x14ac:dyDescent="0.35">
      <c r="B34" s="548"/>
      <c r="C34" s="455" t="s">
        <v>1200</v>
      </c>
      <c r="D34" s="541">
        <v>159.93615591999998</v>
      </c>
      <c r="E34" s="542">
        <v>0</v>
      </c>
      <c r="F34" s="514"/>
      <c r="G34" s="542">
        <v>159.93615591999998</v>
      </c>
      <c r="H34" s="398">
        <v>3.04E-2</v>
      </c>
      <c r="I34" s="542">
        <v>39</v>
      </c>
      <c r="J34" s="398">
        <v>8.2409999999999997E-2</v>
      </c>
      <c r="K34" s="552">
        <v>4.9793799999999999</v>
      </c>
      <c r="L34" s="542">
        <v>37.892330289999997</v>
      </c>
      <c r="M34" s="547">
        <v>0.23692160207322807</v>
      </c>
      <c r="N34" s="542">
        <v>0.40073849</v>
      </c>
      <c r="O34" s="542">
        <v>-0.15443417000000001</v>
      </c>
    </row>
    <row r="35" spans="2:15" x14ac:dyDescent="0.35">
      <c r="B35" s="548"/>
      <c r="C35" s="455" t="s">
        <v>1201</v>
      </c>
      <c r="D35" s="541">
        <v>1114.2849923800002</v>
      </c>
      <c r="E35" s="542">
        <v>7.9523999999999999</v>
      </c>
      <c r="F35" s="514">
        <v>0.5</v>
      </c>
      <c r="G35" s="542">
        <v>1118.26119238</v>
      </c>
      <c r="H35" s="398">
        <v>3.0609999999999998E-2</v>
      </c>
      <c r="I35" s="542">
        <v>275</v>
      </c>
      <c r="J35" s="398">
        <v>8.8190000000000004E-2</v>
      </c>
      <c r="K35" s="552">
        <v>4.9678300000000002</v>
      </c>
      <c r="L35" s="542">
        <v>280.38008998000004</v>
      </c>
      <c r="M35" s="547">
        <v>0.25072862394810097</v>
      </c>
      <c r="N35" s="542">
        <v>3.00442703</v>
      </c>
      <c r="O35" s="542">
        <v>-1.07443172</v>
      </c>
    </row>
    <row r="36" spans="2:15" x14ac:dyDescent="0.35">
      <c r="B36" s="548"/>
      <c r="C36" s="165" t="s">
        <v>1202</v>
      </c>
      <c r="D36" s="541">
        <v>3332.8919817800002</v>
      </c>
      <c r="E36" s="542">
        <v>9.6203400000000006</v>
      </c>
      <c r="F36" s="514">
        <v>0.5</v>
      </c>
      <c r="G36" s="542">
        <v>3337.7021517800003</v>
      </c>
      <c r="H36" s="398">
        <v>3.1040000000000002E-2</v>
      </c>
      <c r="I36" s="542">
        <v>666</v>
      </c>
      <c r="J36" s="398">
        <v>8.5589999999999999E-2</v>
      </c>
      <c r="K36" s="552">
        <v>4.9755900000000004</v>
      </c>
      <c r="L36" s="542">
        <v>823.54423457000007</v>
      </c>
      <c r="M36" s="547">
        <v>0.24673988184679782</v>
      </c>
      <c r="N36" s="542">
        <v>8.85572743</v>
      </c>
      <c r="O36" s="542">
        <v>-3.2175392999999999</v>
      </c>
    </row>
    <row r="37" spans="2:15" x14ac:dyDescent="0.35">
      <c r="B37" s="548"/>
      <c r="C37" s="165" t="s">
        <v>1203</v>
      </c>
      <c r="D37" s="541">
        <v>12553.384363680001</v>
      </c>
      <c r="E37" s="542">
        <v>89.738900939999994</v>
      </c>
      <c r="F37" s="514">
        <v>0.5</v>
      </c>
      <c r="G37" s="542">
        <v>12598.253814149999</v>
      </c>
      <c r="H37" s="398">
        <v>3.1890000000000002E-2</v>
      </c>
      <c r="I37" s="542">
        <v>1454</v>
      </c>
      <c r="J37" s="398">
        <v>0.10353</v>
      </c>
      <c r="K37" s="552">
        <v>4.9745400000000002</v>
      </c>
      <c r="L37" s="542">
        <v>3759.18772928</v>
      </c>
      <c r="M37" s="547">
        <v>0.29838958515487185</v>
      </c>
      <c r="N37" s="542">
        <v>41.44988352</v>
      </c>
      <c r="O37" s="542">
        <v>-12.1163495</v>
      </c>
    </row>
    <row r="38" spans="2:15" x14ac:dyDescent="0.35">
      <c r="B38" s="548"/>
      <c r="C38" s="165" t="s">
        <v>1204</v>
      </c>
      <c r="D38" s="541">
        <v>10220.79618931</v>
      </c>
      <c r="E38" s="542">
        <v>55.580432119999998</v>
      </c>
      <c r="F38" s="514">
        <v>0.5</v>
      </c>
      <c r="G38" s="542">
        <v>10248.586405370001</v>
      </c>
      <c r="H38" s="398">
        <v>3.3079999999999998E-2</v>
      </c>
      <c r="I38" s="542">
        <v>940</v>
      </c>
      <c r="J38" s="398">
        <v>0.10857</v>
      </c>
      <c r="K38" s="552">
        <v>4.9761800000000003</v>
      </c>
      <c r="L38" s="542">
        <v>3247.8344309099998</v>
      </c>
      <c r="M38" s="547">
        <v>0.3169056006795451</v>
      </c>
      <c r="N38" s="542">
        <v>36.638095810000003</v>
      </c>
      <c r="O38" s="542">
        <v>-9.8439767899999993</v>
      </c>
    </row>
    <row r="39" spans="2:15" x14ac:dyDescent="0.35">
      <c r="B39" s="548"/>
      <c r="C39" s="165" t="s">
        <v>1205</v>
      </c>
      <c r="D39" s="541">
        <v>26567.126853739999</v>
      </c>
      <c r="E39" s="542">
        <v>147.35466688999998</v>
      </c>
      <c r="F39" s="514">
        <v>0.5</v>
      </c>
      <c r="G39" s="542">
        <v>26640.804187180001</v>
      </c>
      <c r="H39" s="398">
        <v>3.6940000000000001E-2</v>
      </c>
      <c r="I39" s="542">
        <v>2502</v>
      </c>
      <c r="J39" s="398">
        <v>0.11749999999999999</v>
      </c>
      <c r="K39" s="552">
        <v>4.9786999999999999</v>
      </c>
      <c r="L39" s="542">
        <v>9282.9491952299995</v>
      </c>
      <c r="M39" s="547">
        <v>0.34844853518712882</v>
      </c>
      <c r="N39" s="542">
        <v>115.54896613</v>
      </c>
      <c r="O39" s="542">
        <v>-25.629242219999998</v>
      </c>
    </row>
    <row r="40" spans="2:15" x14ac:dyDescent="0.35">
      <c r="B40" s="548"/>
      <c r="C40" s="455" t="s">
        <v>1206</v>
      </c>
      <c r="D40" s="541">
        <v>20235.778672050001</v>
      </c>
      <c r="E40" s="542">
        <v>116.02842189</v>
      </c>
      <c r="F40" s="514">
        <v>0.5</v>
      </c>
      <c r="G40" s="542">
        <v>20293.792882990001</v>
      </c>
      <c r="H40" s="398">
        <v>3.5889999999999998E-2</v>
      </c>
      <c r="I40" s="542">
        <v>1925</v>
      </c>
      <c r="J40" s="398">
        <v>0.11575000000000001</v>
      </c>
      <c r="K40" s="552">
        <v>4.9783799999999996</v>
      </c>
      <c r="L40" s="542">
        <v>6924.3641441499994</v>
      </c>
      <c r="M40" s="547">
        <v>0.34120601230506858</v>
      </c>
      <c r="N40" s="542">
        <v>84.109180159999994</v>
      </c>
      <c r="O40" s="542">
        <v>-19.51518373</v>
      </c>
    </row>
    <row r="41" spans="2:15" x14ac:dyDescent="0.35">
      <c r="B41" s="548"/>
      <c r="C41" s="455" t="s">
        <v>1207</v>
      </c>
      <c r="D41" s="541">
        <v>6331.3481816899994</v>
      </c>
      <c r="E41" s="542">
        <v>31.326245</v>
      </c>
      <c r="F41" s="514">
        <v>0.5</v>
      </c>
      <c r="G41" s="542">
        <v>6347.0113041899995</v>
      </c>
      <c r="H41" s="398">
        <v>4.0289999999999999E-2</v>
      </c>
      <c r="I41" s="542">
        <v>577</v>
      </c>
      <c r="J41" s="398">
        <v>0.1231</v>
      </c>
      <c r="K41" s="552">
        <v>4.9797399999999996</v>
      </c>
      <c r="L41" s="542">
        <v>2358.5850510800001</v>
      </c>
      <c r="M41" s="547">
        <v>0.37160561688663962</v>
      </c>
      <c r="N41" s="542">
        <v>31.439785969999999</v>
      </c>
      <c r="O41" s="542">
        <v>-6.1140584900000006</v>
      </c>
    </row>
    <row r="42" spans="2:15" x14ac:dyDescent="0.35">
      <c r="B42" s="548"/>
      <c r="C42" s="165" t="s">
        <v>1208</v>
      </c>
      <c r="D42" s="541">
        <v>13792.88074574</v>
      </c>
      <c r="E42" s="542">
        <v>129.84904535999999</v>
      </c>
      <c r="F42" s="514">
        <v>0.5</v>
      </c>
      <c r="G42" s="542">
        <v>13857.805268419999</v>
      </c>
      <c r="H42" s="398">
        <v>5.5759999999999997E-2</v>
      </c>
      <c r="I42" s="542">
        <v>1805</v>
      </c>
      <c r="J42" s="398">
        <v>0.13161999999999999</v>
      </c>
      <c r="K42" s="552">
        <v>4.9636100000000001</v>
      </c>
      <c r="L42" s="542">
        <v>6127.4363863299996</v>
      </c>
      <c r="M42" s="547">
        <v>0.44216499421402394</v>
      </c>
      <c r="N42" s="542">
        <v>101.2501948</v>
      </c>
      <c r="O42" s="542">
        <v>-13.30997447</v>
      </c>
    </row>
    <row r="43" spans="2:15" x14ac:dyDescent="0.35">
      <c r="B43" s="548"/>
      <c r="C43" s="455" t="s">
        <v>1209</v>
      </c>
      <c r="D43" s="541">
        <v>8316.8178404999999</v>
      </c>
      <c r="E43" s="542">
        <v>89.083904319999988</v>
      </c>
      <c r="F43" s="514">
        <v>0.5</v>
      </c>
      <c r="G43" s="542">
        <v>8361.3597926599996</v>
      </c>
      <c r="H43" s="398">
        <v>4.8669999999999998E-2</v>
      </c>
      <c r="I43" s="542">
        <v>1007</v>
      </c>
      <c r="J43" s="398">
        <v>0.13156000000000001</v>
      </c>
      <c r="K43" s="552">
        <v>4.9632300000000003</v>
      </c>
      <c r="L43" s="542">
        <v>3503.7583515400001</v>
      </c>
      <c r="M43" s="547">
        <v>0.41904169159372451</v>
      </c>
      <c r="N43" s="542">
        <v>52.990743250000001</v>
      </c>
      <c r="O43" s="542">
        <v>-8.0304191500000002</v>
      </c>
    </row>
    <row r="44" spans="2:15" x14ac:dyDescent="0.35">
      <c r="B44" s="548"/>
      <c r="C44" s="455" t="s">
        <v>1210</v>
      </c>
      <c r="D44" s="541">
        <v>5476.06290524</v>
      </c>
      <c r="E44" s="542">
        <v>40.765141039999996</v>
      </c>
      <c r="F44" s="514">
        <v>0.5</v>
      </c>
      <c r="G44" s="542">
        <v>5496.4454757600006</v>
      </c>
      <c r="H44" s="398">
        <v>6.6549999999999998E-2</v>
      </c>
      <c r="I44" s="542">
        <v>798</v>
      </c>
      <c r="J44" s="398">
        <v>0.13170999999999999</v>
      </c>
      <c r="K44" s="552">
        <v>4.9642099999999996</v>
      </c>
      <c r="L44" s="542">
        <v>2623.6780347899999</v>
      </c>
      <c r="M44" s="547">
        <v>0.47734086444789497</v>
      </c>
      <c r="N44" s="542">
        <v>48.259451549999994</v>
      </c>
      <c r="O44" s="542">
        <v>-5.2795553200000001</v>
      </c>
    </row>
    <row r="45" spans="2:15" x14ac:dyDescent="0.35">
      <c r="B45" s="548"/>
      <c r="C45" s="165" t="s">
        <v>1211</v>
      </c>
      <c r="D45" s="541">
        <v>5682.9425086699994</v>
      </c>
      <c r="E45" s="542">
        <v>1.41</v>
      </c>
      <c r="F45" s="514">
        <v>0.5</v>
      </c>
      <c r="G45" s="542">
        <v>5683.6475086699993</v>
      </c>
      <c r="H45" s="398">
        <v>0.22134999999999999</v>
      </c>
      <c r="I45" s="542">
        <v>621</v>
      </c>
      <c r="J45" s="398">
        <v>0.16663</v>
      </c>
      <c r="K45" s="552">
        <v>4.9799899999999999</v>
      </c>
      <c r="L45" s="542">
        <v>4709.6646908699995</v>
      </c>
      <c r="M45" s="547">
        <v>0.82863419726253995</v>
      </c>
      <c r="N45" s="542">
        <v>209.04504812000002</v>
      </c>
      <c r="O45" s="542">
        <v>-5.4618981700000004</v>
      </c>
    </row>
    <row r="46" spans="2:15" x14ac:dyDescent="0.35">
      <c r="B46" s="548"/>
      <c r="C46" s="455" t="s">
        <v>1212</v>
      </c>
      <c r="D46" s="541">
        <v>1417.6815358599999</v>
      </c>
      <c r="E46" s="542">
        <v>1.41</v>
      </c>
      <c r="F46" s="514">
        <v>0.5</v>
      </c>
      <c r="G46" s="542">
        <v>1418.3865358599999</v>
      </c>
      <c r="H46" s="398">
        <v>0.13200999999999999</v>
      </c>
      <c r="I46" s="542">
        <v>180</v>
      </c>
      <c r="J46" s="398">
        <v>0.16891</v>
      </c>
      <c r="K46" s="552">
        <v>4.98116</v>
      </c>
      <c r="L46" s="542">
        <v>1098.6334847200001</v>
      </c>
      <c r="M46" s="547">
        <v>0.77456564691223162</v>
      </c>
      <c r="N46" s="542">
        <v>32.232344089999998</v>
      </c>
      <c r="O46" s="542">
        <v>-1.3567480600000001</v>
      </c>
    </row>
    <row r="47" spans="2:15" x14ac:dyDescent="0.35">
      <c r="B47" s="548"/>
      <c r="C47" s="455" t="s">
        <v>1213</v>
      </c>
      <c r="D47" s="541">
        <v>4115.69918366</v>
      </c>
      <c r="E47" s="542">
        <v>0</v>
      </c>
      <c r="F47" s="514"/>
      <c r="G47" s="542">
        <v>4115.69918366</v>
      </c>
      <c r="H47" s="398">
        <v>0.25</v>
      </c>
      <c r="I47" s="542">
        <v>404</v>
      </c>
      <c r="J47" s="398">
        <v>0.16785</v>
      </c>
      <c r="K47" s="552">
        <v>4.98048</v>
      </c>
      <c r="L47" s="542">
        <v>3524.6120949899996</v>
      </c>
      <c r="M47" s="547">
        <v>0.85638233935640562</v>
      </c>
      <c r="N47" s="542">
        <v>172.21576316999997</v>
      </c>
      <c r="O47" s="542">
        <v>-3.96073341</v>
      </c>
    </row>
    <row r="48" spans="2:15" x14ac:dyDescent="0.35">
      <c r="B48" s="548"/>
      <c r="C48" s="455" t="s">
        <v>1214</v>
      </c>
      <c r="D48" s="541">
        <v>149.56178915000001</v>
      </c>
      <c r="E48" s="542">
        <v>0</v>
      </c>
      <c r="F48" s="514"/>
      <c r="G48" s="542">
        <v>149.56178915000001</v>
      </c>
      <c r="H48" s="398">
        <v>0.27510000000000001</v>
      </c>
      <c r="I48" s="542">
        <v>37</v>
      </c>
      <c r="J48" s="398">
        <v>0.11173</v>
      </c>
      <c r="K48" s="552">
        <v>4.9554400000000003</v>
      </c>
      <c r="L48" s="542">
        <v>86.41911116</v>
      </c>
      <c r="M48" s="547">
        <v>0.5778154410370665</v>
      </c>
      <c r="N48" s="542">
        <v>4.5969408600000001</v>
      </c>
      <c r="O48" s="542">
        <v>-0.14441670000000001</v>
      </c>
    </row>
    <row r="49" spans="2:15" x14ac:dyDescent="0.35">
      <c r="B49" s="549"/>
      <c r="C49" s="165" t="s">
        <v>1215</v>
      </c>
      <c r="D49" s="541">
        <v>131.68773702999999</v>
      </c>
      <c r="E49" s="542">
        <v>1.3160000000000001</v>
      </c>
      <c r="F49" s="514">
        <v>0.5</v>
      </c>
      <c r="G49" s="542">
        <v>132.34573703000001</v>
      </c>
      <c r="H49" s="398">
        <v>1</v>
      </c>
      <c r="I49" s="542">
        <v>17</v>
      </c>
      <c r="J49" s="398">
        <v>0.32121</v>
      </c>
      <c r="K49" s="552">
        <v>4.9402600000000003</v>
      </c>
      <c r="L49" s="542">
        <v>531.38828651999995</v>
      </c>
      <c r="M49" s="547">
        <v>4.0151522704471052</v>
      </c>
      <c r="N49" s="514"/>
      <c r="O49" s="542">
        <v>-0.12779289999999999</v>
      </c>
    </row>
    <row r="50" spans="2:15" ht="15" customHeight="1" x14ac:dyDescent="0.35">
      <c r="B50" s="839" t="s">
        <v>1216</v>
      </c>
      <c r="C50" s="840"/>
      <c r="D50" s="542">
        <v>73555.931528250003</v>
      </c>
      <c r="E50" s="542">
        <v>442.82178530999994</v>
      </c>
      <c r="F50" s="514"/>
      <c r="G50" s="542">
        <v>73777.342420899993</v>
      </c>
      <c r="H50" s="514"/>
      <c r="I50" s="542">
        <v>8319</v>
      </c>
      <c r="J50" s="514"/>
      <c r="K50" s="514"/>
      <c r="L50" s="542">
        <v>28800.277373980003</v>
      </c>
      <c r="M50" s="514"/>
      <c r="N50" s="542">
        <v>516.19308132999993</v>
      </c>
      <c r="O50" s="542">
        <v>-70.93563924</v>
      </c>
    </row>
    <row r="51" spans="2:15" ht="15" customHeight="1" x14ac:dyDescent="0.35">
      <c r="B51" s="1020" t="s">
        <v>286</v>
      </c>
      <c r="C51" s="1021"/>
      <c r="D51" s="542"/>
      <c r="E51" s="542"/>
      <c r="F51" s="514"/>
      <c r="G51" s="542"/>
      <c r="H51" s="550"/>
      <c r="I51" s="514"/>
      <c r="J51" s="550"/>
      <c r="K51" s="514"/>
      <c r="L51" s="514"/>
      <c r="M51" s="514"/>
      <c r="N51" s="514"/>
      <c r="O51" s="514"/>
    </row>
    <row r="52" spans="2:15" ht="15" customHeight="1" x14ac:dyDescent="0.35">
      <c r="B52" s="522"/>
      <c r="C52" s="522"/>
      <c r="D52" s="522"/>
      <c r="E52" s="522"/>
      <c r="F52" s="522"/>
      <c r="G52" s="522"/>
      <c r="H52" s="522"/>
      <c r="I52" s="522"/>
      <c r="J52" s="522"/>
      <c r="K52" s="522"/>
      <c r="L52" s="522"/>
      <c r="M52" s="522"/>
      <c r="N52" s="522"/>
      <c r="O52" s="522"/>
    </row>
    <row r="53" spans="2:15" ht="15" customHeight="1" x14ac:dyDescent="0.35">
      <c r="B53" s="522"/>
      <c r="C53" s="522"/>
      <c r="D53" s="522"/>
      <c r="E53" s="522"/>
      <c r="F53" s="522"/>
      <c r="G53" s="522"/>
      <c r="H53" s="522"/>
      <c r="I53" s="522"/>
      <c r="J53" s="522"/>
      <c r="K53" s="522"/>
      <c r="L53" s="522"/>
      <c r="M53" s="522"/>
      <c r="N53" s="522"/>
      <c r="O53" s="522"/>
    </row>
    <row r="54" spans="2:15" x14ac:dyDescent="0.35">
      <c r="B54" s="522"/>
      <c r="C54" s="522"/>
      <c r="D54" s="522"/>
      <c r="E54" s="522"/>
      <c r="F54" s="522"/>
      <c r="G54" s="522"/>
      <c r="H54" s="522"/>
      <c r="I54" s="522"/>
      <c r="J54" s="522"/>
      <c r="K54" s="522"/>
      <c r="L54" s="522"/>
      <c r="M54" s="522"/>
      <c r="N54" s="522"/>
      <c r="O54" s="522"/>
    </row>
    <row r="55" spans="2:15" ht="72.5" x14ac:dyDescent="0.35">
      <c r="B55" s="1018" t="s">
        <v>279</v>
      </c>
      <c r="C55" s="761" t="s">
        <v>1186</v>
      </c>
      <c r="D55" s="761" t="s">
        <v>1187</v>
      </c>
      <c r="E55" s="761" t="s">
        <v>1188</v>
      </c>
      <c r="F55" s="768" t="s">
        <v>1189</v>
      </c>
      <c r="G55" s="768" t="s">
        <v>1190</v>
      </c>
      <c r="H55" s="768" t="s">
        <v>1191</v>
      </c>
      <c r="I55" s="768" t="s">
        <v>1192</v>
      </c>
      <c r="J55" s="768" t="s">
        <v>1193</v>
      </c>
      <c r="K55" s="768" t="s">
        <v>1194</v>
      </c>
      <c r="L55" s="761" t="s">
        <v>1195</v>
      </c>
      <c r="M55" s="761" t="s">
        <v>1196</v>
      </c>
      <c r="N55" s="761" t="s">
        <v>1197</v>
      </c>
      <c r="O55" s="761" t="s">
        <v>1198</v>
      </c>
    </row>
    <row r="56" spans="2:15" x14ac:dyDescent="0.35">
      <c r="B56" s="1019"/>
      <c r="C56" s="727" t="s">
        <v>71</v>
      </c>
      <c r="D56" s="727" t="s">
        <v>72</v>
      </c>
      <c r="E56" s="727" t="s">
        <v>73</v>
      </c>
      <c r="F56" s="727" t="s">
        <v>84</v>
      </c>
      <c r="G56" s="727" t="s">
        <v>85</v>
      </c>
      <c r="H56" s="727" t="s">
        <v>110</v>
      </c>
      <c r="I56" s="727" t="s">
        <v>111</v>
      </c>
      <c r="J56" s="727" t="s">
        <v>113</v>
      </c>
      <c r="K56" s="727" t="s">
        <v>180</v>
      </c>
      <c r="L56" s="727" t="s">
        <v>181</v>
      </c>
      <c r="M56" s="727" t="s">
        <v>182</v>
      </c>
      <c r="N56" s="727" t="s">
        <v>183</v>
      </c>
      <c r="O56" s="727" t="s">
        <v>184</v>
      </c>
    </row>
    <row r="57" spans="2:15" ht="43.5" x14ac:dyDescent="0.35">
      <c r="B57" s="399" t="s">
        <v>1218</v>
      </c>
      <c r="C57" s="545"/>
      <c r="D57" s="543"/>
      <c r="E57" s="514"/>
      <c r="F57" s="514"/>
      <c r="G57" s="514"/>
      <c r="H57" s="514"/>
      <c r="I57" s="514"/>
      <c r="J57" s="514"/>
      <c r="K57" s="514"/>
      <c r="L57" s="514"/>
      <c r="M57" s="514"/>
      <c r="N57" s="514"/>
      <c r="O57" s="514"/>
    </row>
    <row r="58" spans="2:15" x14ac:dyDescent="0.35">
      <c r="B58" s="546"/>
      <c r="C58" s="165" t="s">
        <v>1199</v>
      </c>
      <c r="D58" s="553">
        <v>5.3235000000000001</v>
      </c>
      <c r="E58" s="554"/>
      <c r="F58" s="514"/>
      <c r="G58" s="542">
        <v>5.3235000000000001</v>
      </c>
      <c r="H58" s="398">
        <v>3.0429999999999999E-2</v>
      </c>
      <c r="I58" s="514">
        <v>2</v>
      </c>
      <c r="J58" s="398">
        <v>7.0550000000000002E-2</v>
      </c>
      <c r="K58" s="547">
        <v>5</v>
      </c>
      <c r="L58" s="542">
        <v>1.0741162500000001</v>
      </c>
      <c r="M58" s="398">
        <v>0.20176880811496195</v>
      </c>
      <c r="N58" s="542">
        <v>1.1430070000000001E-2</v>
      </c>
      <c r="O58" s="542">
        <v>-5.14037E-3</v>
      </c>
    </row>
    <row r="59" spans="2:15" x14ac:dyDescent="0.35">
      <c r="B59" s="548"/>
      <c r="C59" s="455" t="s">
        <v>1200</v>
      </c>
      <c r="D59" s="553"/>
      <c r="E59" s="554"/>
      <c r="F59" s="514"/>
      <c r="G59" s="542"/>
      <c r="H59" s="398"/>
      <c r="I59" s="514"/>
      <c r="J59" s="398"/>
      <c r="K59" s="547"/>
      <c r="L59" s="542"/>
      <c r="M59" s="398"/>
      <c r="N59" s="542"/>
      <c r="O59" s="542">
        <v>0</v>
      </c>
    </row>
    <row r="60" spans="2:15" x14ac:dyDescent="0.35">
      <c r="B60" s="548"/>
      <c r="C60" s="455" t="s">
        <v>1201</v>
      </c>
      <c r="D60" s="553">
        <v>5.3235000000000001</v>
      </c>
      <c r="E60" s="554"/>
      <c r="F60" s="514"/>
      <c r="G60" s="542">
        <v>5.3235000000000001</v>
      </c>
      <c r="H60" s="398">
        <v>3.0429999999999999E-2</v>
      </c>
      <c r="I60" s="514">
        <v>2</v>
      </c>
      <c r="J60" s="398">
        <v>7.0550000000000002E-2</v>
      </c>
      <c r="K60" s="547">
        <v>5</v>
      </c>
      <c r="L60" s="542">
        <v>1.0741162500000001</v>
      </c>
      <c r="M60" s="398">
        <v>0.20176880811496195</v>
      </c>
      <c r="N60" s="542">
        <v>1.1430070000000001E-2</v>
      </c>
      <c r="O60" s="542">
        <v>-5.14037E-3</v>
      </c>
    </row>
    <row r="61" spans="2:15" x14ac:dyDescent="0.35">
      <c r="B61" s="548"/>
      <c r="C61" s="165" t="s">
        <v>1202</v>
      </c>
      <c r="D61" s="553"/>
      <c r="E61" s="554"/>
      <c r="F61" s="514"/>
      <c r="G61" s="542"/>
      <c r="H61" s="398"/>
      <c r="I61" s="514"/>
      <c r="J61" s="398"/>
      <c r="K61" s="547"/>
      <c r="L61" s="542"/>
      <c r="M61" s="398"/>
      <c r="N61" s="542"/>
      <c r="O61" s="542">
        <v>0</v>
      </c>
    </row>
    <row r="62" spans="2:15" x14ac:dyDescent="0.35">
      <c r="B62" s="548"/>
      <c r="C62" s="165" t="s">
        <v>1203</v>
      </c>
      <c r="D62" s="553">
        <v>1.58636596</v>
      </c>
      <c r="E62" s="554">
        <v>3.6472000000000002</v>
      </c>
      <c r="F62" s="514">
        <v>0.5</v>
      </c>
      <c r="G62" s="542">
        <v>3.4099659600000001</v>
      </c>
      <c r="H62" s="398">
        <v>3.1890000000000002E-2</v>
      </c>
      <c r="I62" s="514">
        <v>3</v>
      </c>
      <c r="J62" s="398">
        <v>0.34123999999999999</v>
      </c>
      <c r="K62" s="547">
        <v>2.8608600000000002</v>
      </c>
      <c r="L62" s="542">
        <v>3.2396809500000003</v>
      </c>
      <c r="M62" s="398">
        <v>0.95006254842497029</v>
      </c>
      <c r="N62" s="542">
        <v>3.6956179999999998E-2</v>
      </c>
      <c r="O62" s="542">
        <v>-3.2926599999999998E-3</v>
      </c>
    </row>
    <row r="63" spans="2:15" x14ac:dyDescent="0.35">
      <c r="B63" s="548"/>
      <c r="C63" s="165" t="s">
        <v>1204</v>
      </c>
      <c r="D63" s="553">
        <v>47.475474399999996</v>
      </c>
      <c r="E63" s="554">
        <v>13.2258</v>
      </c>
      <c r="F63" s="514">
        <v>0.5</v>
      </c>
      <c r="G63" s="542">
        <v>54.088374399999999</v>
      </c>
      <c r="H63" s="398">
        <v>3.2750000000000001E-2</v>
      </c>
      <c r="I63" s="514">
        <v>7</v>
      </c>
      <c r="J63" s="398">
        <v>7.4730000000000005E-2</v>
      </c>
      <c r="K63" s="547">
        <v>4.5109599999999999</v>
      </c>
      <c r="L63" s="542">
        <v>11.82076766</v>
      </c>
      <c r="M63" s="398">
        <v>0.21854544143963034</v>
      </c>
      <c r="N63" s="542">
        <v>0.13232713000000002</v>
      </c>
      <c r="O63" s="542">
        <v>-5.2227669999999997E-2</v>
      </c>
    </row>
    <row r="64" spans="2:15" x14ac:dyDescent="0.35">
      <c r="B64" s="548"/>
      <c r="C64" s="165" t="s">
        <v>1205</v>
      </c>
      <c r="D64" s="553">
        <v>79.776205329999996</v>
      </c>
      <c r="E64" s="554">
        <v>71.358457740000006</v>
      </c>
      <c r="F64" s="514">
        <v>0.5</v>
      </c>
      <c r="G64" s="542">
        <v>115.45543420999999</v>
      </c>
      <c r="H64" s="398">
        <v>3.7330000000000002E-2</v>
      </c>
      <c r="I64" s="514">
        <v>26</v>
      </c>
      <c r="J64" s="398">
        <v>8.8349999999999998E-2</v>
      </c>
      <c r="K64" s="547">
        <v>3.7435499999999999</v>
      </c>
      <c r="L64" s="542">
        <v>28.91090475</v>
      </c>
      <c r="M64" s="398">
        <v>0.25040748361323928</v>
      </c>
      <c r="N64" s="542">
        <v>0.37949421999999999</v>
      </c>
      <c r="O64" s="542">
        <v>-0.11148363999999999</v>
      </c>
    </row>
    <row r="65" spans="2:15" x14ac:dyDescent="0.35">
      <c r="B65" s="548"/>
      <c r="C65" s="455" t="s">
        <v>1206</v>
      </c>
      <c r="D65" s="553">
        <v>78.871020829999992</v>
      </c>
      <c r="E65" s="554">
        <v>53.034871590000002</v>
      </c>
      <c r="F65" s="514">
        <v>0.5</v>
      </c>
      <c r="G65" s="542">
        <v>105.38845662999999</v>
      </c>
      <c r="H65" s="398">
        <v>3.6929999999999998E-2</v>
      </c>
      <c r="I65" s="514">
        <v>23</v>
      </c>
      <c r="J65" s="398">
        <v>8.7830000000000005E-2</v>
      </c>
      <c r="K65" s="547">
        <v>3.97126</v>
      </c>
      <c r="L65" s="542">
        <v>26.132240410000001</v>
      </c>
      <c r="M65" s="398">
        <v>0.2479611263475052</v>
      </c>
      <c r="N65" s="542">
        <v>0.34011811999999997</v>
      </c>
      <c r="O65" s="542">
        <v>-0.10176297999999999</v>
      </c>
    </row>
    <row r="66" spans="2:15" x14ac:dyDescent="0.35">
      <c r="B66" s="548"/>
      <c r="C66" s="455" t="s">
        <v>1207</v>
      </c>
      <c r="D66" s="553">
        <v>0.90518449999999995</v>
      </c>
      <c r="E66" s="554">
        <v>18.323586149999997</v>
      </c>
      <c r="F66" s="514">
        <v>0.5</v>
      </c>
      <c r="G66" s="542">
        <v>10.06697758</v>
      </c>
      <c r="H66" s="398">
        <v>4.1549999999999997E-2</v>
      </c>
      <c r="I66" s="514">
        <v>3</v>
      </c>
      <c r="J66" s="398">
        <v>9.3740000000000004E-2</v>
      </c>
      <c r="K66" s="547">
        <v>1.3596600000000001</v>
      </c>
      <c r="L66" s="542">
        <v>2.7786643399999997</v>
      </c>
      <c r="M66" s="398">
        <v>0.27601773401386676</v>
      </c>
      <c r="N66" s="542">
        <v>3.9376099999999997E-2</v>
      </c>
      <c r="O66" s="542">
        <v>-9.720659999999999E-3</v>
      </c>
    </row>
    <row r="67" spans="2:15" x14ac:dyDescent="0.35">
      <c r="B67" s="548"/>
      <c r="C67" s="165" t="s">
        <v>1208</v>
      </c>
      <c r="D67" s="553">
        <v>151.21204349999999</v>
      </c>
      <c r="E67" s="554">
        <v>253.81079995999997</v>
      </c>
      <c r="F67" s="514">
        <v>0.5</v>
      </c>
      <c r="G67" s="542">
        <v>278.11744348000002</v>
      </c>
      <c r="H67" s="398">
        <v>0.10045999999999999</v>
      </c>
      <c r="I67" s="514">
        <v>64</v>
      </c>
      <c r="J67" s="398">
        <v>0.23788000000000001</v>
      </c>
      <c r="K67" s="547">
        <v>3.1228899999999999</v>
      </c>
      <c r="L67" s="542">
        <v>291.41477459999999</v>
      </c>
      <c r="M67" s="398">
        <v>1.0478119277727223</v>
      </c>
      <c r="N67" s="542">
        <v>11.39776627</v>
      </c>
      <c r="O67" s="542">
        <v>-0.26133170999999999</v>
      </c>
    </row>
    <row r="68" spans="2:15" x14ac:dyDescent="0.35">
      <c r="B68" s="548"/>
      <c r="C68" s="455" t="s">
        <v>1209</v>
      </c>
      <c r="D68" s="553">
        <v>130.59960723</v>
      </c>
      <c r="E68" s="554">
        <v>90.42863414</v>
      </c>
      <c r="F68" s="514">
        <v>0.5</v>
      </c>
      <c r="G68" s="542">
        <v>175.81392430000002</v>
      </c>
      <c r="H68" s="398">
        <v>0.11892999999999999</v>
      </c>
      <c r="I68" s="514">
        <v>37</v>
      </c>
      <c r="J68" s="398">
        <v>0.32634000000000002</v>
      </c>
      <c r="K68" s="547">
        <v>3.9415100000000001</v>
      </c>
      <c r="L68" s="542">
        <v>258.56179772999997</v>
      </c>
      <c r="M68" s="398">
        <v>1.4706559719854906</v>
      </c>
      <c r="N68" s="542">
        <v>10.811099560000001</v>
      </c>
      <c r="O68" s="542">
        <v>-0.16535235999999998</v>
      </c>
    </row>
    <row r="69" spans="2:15" x14ac:dyDescent="0.35">
      <c r="B69" s="548"/>
      <c r="C69" s="455" t="s">
        <v>1210</v>
      </c>
      <c r="D69" s="553">
        <v>20.61243627</v>
      </c>
      <c r="E69" s="554">
        <v>163.38216581999998</v>
      </c>
      <c r="F69" s="514">
        <v>0.5</v>
      </c>
      <c r="G69" s="542">
        <v>102.30351918000001</v>
      </c>
      <c r="H69" s="398">
        <v>6.8640000000000007E-2</v>
      </c>
      <c r="I69" s="514">
        <v>27</v>
      </c>
      <c r="J69" s="398">
        <v>8.5470000000000004E-2</v>
      </c>
      <c r="K69" s="547">
        <v>1.7125900000000001</v>
      </c>
      <c r="L69" s="542">
        <v>32.852976869999999</v>
      </c>
      <c r="M69" s="398">
        <v>0.32113242177129958</v>
      </c>
      <c r="N69" s="542">
        <v>0.58666670999999992</v>
      </c>
      <c r="O69" s="542">
        <v>-9.5979350000000005E-2</v>
      </c>
    </row>
    <row r="70" spans="2:15" x14ac:dyDescent="0.35">
      <c r="B70" s="548"/>
      <c r="C70" s="165" t="s">
        <v>1211</v>
      </c>
      <c r="D70" s="553">
        <v>16.870857770000001</v>
      </c>
      <c r="E70" s="554">
        <v>97.311641009999988</v>
      </c>
      <c r="F70" s="514">
        <v>0.5</v>
      </c>
      <c r="G70" s="542">
        <v>65.526678279999999</v>
      </c>
      <c r="H70" s="398">
        <v>0.19497</v>
      </c>
      <c r="I70" s="514">
        <v>18</v>
      </c>
      <c r="J70" s="398">
        <v>7.9409999999999994E-2</v>
      </c>
      <c r="K70" s="547">
        <v>2.0298600000000002</v>
      </c>
      <c r="L70" s="542">
        <v>26.424453639999999</v>
      </c>
      <c r="M70" s="398">
        <v>0.40326252350357966</v>
      </c>
      <c r="N70" s="542">
        <v>0.99471755000000006</v>
      </c>
      <c r="O70" s="542">
        <v>-6.3272490000000001E-2</v>
      </c>
    </row>
    <row r="71" spans="2:15" x14ac:dyDescent="0.35">
      <c r="B71" s="548"/>
      <c r="C71" s="455" t="s">
        <v>1212</v>
      </c>
      <c r="D71" s="553">
        <v>0.65392550999999999</v>
      </c>
      <c r="E71" s="554">
        <v>70.806191209999994</v>
      </c>
      <c r="F71" s="514">
        <v>0.5</v>
      </c>
      <c r="G71" s="542">
        <v>36.057021119999995</v>
      </c>
      <c r="H71" s="398">
        <v>0.16309000000000001</v>
      </c>
      <c r="I71" s="514">
        <v>6</v>
      </c>
      <c r="J71" s="398">
        <v>8.0250000000000002E-2</v>
      </c>
      <c r="K71" s="547">
        <v>1.07254</v>
      </c>
      <c r="L71" s="542">
        <v>14.420386240000001</v>
      </c>
      <c r="M71" s="398">
        <v>0.39993282284767956</v>
      </c>
      <c r="N71" s="542">
        <v>0.45066012999999999</v>
      </c>
      <c r="O71" s="542">
        <v>-3.481662E-2</v>
      </c>
    </row>
    <row r="72" spans="2:15" x14ac:dyDescent="0.35">
      <c r="B72" s="548"/>
      <c r="C72" s="455" t="s">
        <v>1213</v>
      </c>
      <c r="D72" s="553">
        <v>14.94723778</v>
      </c>
      <c r="E72" s="554">
        <v>26.505449800000001</v>
      </c>
      <c r="F72" s="514">
        <v>0.5</v>
      </c>
      <c r="G72" s="542">
        <v>28.199962679999999</v>
      </c>
      <c r="H72" s="398">
        <v>0.23211000000000001</v>
      </c>
      <c r="I72" s="514">
        <v>10</v>
      </c>
      <c r="J72" s="398">
        <v>7.8719999999999998E-2</v>
      </c>
      <c r="K72" s="547">
        <v>3.12018</v>
      </c>
      <c r="L72" s="542">
        <v>11.54169433</v>
      </c>
      <c r="M72" s="398">
        <v>0.40928048242367393</v>
      </c>
      <c r="N72" s="542">
        <v>0.51941550000000003</v>
      </c>
      <c r="O72" s="542">
        <v>-2.722985E-2</v>
      </c>
    </row>
    <row r="73" spans="2:15" x14ac:dyDescent="0.35">
      <c r="B73" s="548"/>
      <c r="C73" s="455" t="s">
        <v>1214</v>
      </c>
      <c r="D73" s="553">
        <v>1.2696944800000001</v>
      </c>
      <c r="E73" s="554"/>
      <c r="F73" s="514"/>
      <c r="G73" s="542">
        <v>1.2696944800000001</v>
      </c>
      <c r="H73" s="398">
        <v>0.27510000000000001</v>
      </c>
      <c r="I73" s="514">
        <v>2</v>
      </c>
      <c r="J73" s="398">
        <v>7.0550000000000002E-2</v>
      </c>
      <c r="K73" s="547">
        <v>5</v>
      </c>
      <c r="L73" s="542">
        <v>0.46237307</v>
      </c>
      <c r="M73" s="398">
        <v>0.36416088853123157</v>
      </c>
      <c r="N73" s="542">
        <v>2.4641919999999998E-2</v>
      </c>
      <c r="O73" s="542">
        <v>-1.22602E-3</v>
      </c>
    </row>
    <row r="74" spans="2:15" x14ac:dyDescent="0.35">
      <c r="B74" s="549"/>
      <c r="C74" s="165" t="s">
        <v>1215</v>
      </c>
      <c r="D74" s="553">
        <v>688.29016803000002</v>
      </c>
      <c r="E74" s="554"/>
      <c r="F74" s="514"/>
      <c r="G74" s="542">
        <v>688.29016803000002</v>
      </c>
      <c r="H74" s="398">
        <v>1</v>
      </c>
      <c r="I74" s="514">
        <v>87</v>
      </c>
      <c r="J74" s="398">
        <v>0.54100000000000004</v>
      </c>
      <c r="K74" s="547">
        <v>4.9721700000000002</v>
      </c>
      <c r="L74" s="542">
        <v>3713.60717213</v>
      </c>
      <c r="M74" s="398">
        <v>5.3954092977369656</v>
      </c>
      <c r="N74" s="542">
        <v>75.3</v>
      </c>
      <c r="O74" s="542">
        <v>-75.964612219999992</v>
      </c>
    </row>
    <row r="75" spans="2:15" ht="15" customHeight="1" x14ac:dyDescent="0.35">
      <c r="B75" s="839" t="s">
        <v>1216</v>
      </c>
      <c r="C75" s="840"/>
      <c r="D75" s="554">
        <v>990.53461499000002</v>
      </c>
      <c r="E75" s="554">
        <v>439.35389870999995</v>
      </c>
      <c r="F75" s="514"/>
      <c r="G75" s="542">
        <v>1210.2115643599998</v>
      </c>
      <c r="H75" s="514"/>
      <c r="I75" s="514">
        <v>207</v>
      </c>
      <c r="J75" s="514"/>
      <c r="K75" s="514"/>
      <c r="L75" s="542">
        <v>4076.49186998</v>
      </c>
      <c r="M75" s="514"/>
      <c r="N75" s="542">
        <v>88.252691420000005</v>
      </c>
      <c r="O75" s="542">
        <v>-76.461360760000005</v>
      </c>
    </row>
    <row r="76" spans="2:15" ht="15" customHeight="1" x14ac:dyDescent="0.35">
      <c r="B76" s="1020" t="s">
        <v>286</v>
      </c>
      <c r="C76" s="1021"/>
      <c r="D76" s="514"/>
      <c r="E76" s="514"/>
      <c r="F76" s="514"/>
      <c r="G76" s="514"/>
      <c r="H76" s="550"/>
      <c r="I76" s="514"/>
      <c r="J76" s="550"/>
      <c r="K76" s="514"/>
      <c r="L76" s="514"/>
      <c r="M76" s="514"/>
      <c r="N76" s="514"/>
      <c r="O76" s="514"/>
    </row>
  </sheetData>
  <mergeCells count="9">
    <mergeCell ref="B55:B56"/>
    <mergeCell ref="B75:C75"/>
    <mergeCell ref="B76:C76"/>
    <mergeCell ref="B51:C51"/>
    <mergeCell ref="B5:B6"/>
    <mergeCell ref="B25:C25"/>
    <mergeCell ref="B26:C26"/>
    <mergeCell ref="B30:B31"/>
    <mergeCell ref="B50:C50"/>
  </mergeCells>
  <pageMargins left="0.70866141732283472" right="0.70866141732283472" top="0.74803149606299213" bottom="0.74803149606299213" header="0.31496062992125984" footer="0.31496062992125984"/>
  <pageSetup paperSize="9" scale="55" fitToHeight="0" orientation="landscape" r:id="rId1"/>
  <headerFooter>
    <oddHeader>&amp;CDA
Bilag XXI</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E2457-C3BB-4E0A-855B-BCA4E748F06F}">
  <sheetPr>
    <tabColor theme="5" tint="-0.249977111117893"/>
    <pageSetUpPr autoPageBreaks="0" fitToPage="1"/>
  </sheetPr>
  <dimension ref="A1:J27"/>
  <sheetViews>
    <sheetView showGridLines="0" zoomScaleNormal="100" zoomScaleSheetLayoutView="100" workbookViewId="0"/>
  </sheetViews>
  <sheetFormatPr defaultColWidth="9.1796875" defaultRowHeight="14.5" x14ac:dyDescent="0.35"/>
  <cols>
    <col min="1" max="1" width="9.1796875" style="437"/>
    <col min="2" max="2" width="11.1796875" style="437" customWidth="1"/>
    <col min="3" max="3" width="47.7265625" style="437" customWidth="1"/>
    <col min="4" max="4" width="31" style="437" customWidth="1"/>
    <col min="5" max="6" width="25.453125" style="437" customWidth="1"/>
    <col min="7" max="7" width="26.453125" style="437" customWidth="1"/>
    <col min="8" max="8" width="28.54296875" style="437" customWidth="1"/>
    <col min="9" max="16384" width="9.1796875" style="437"/>
  </cols>
  <sheetData>
    <row r="1" spans="1:10" x14ac:dyDescent="0.35">
      <c r="A1" s="10"/>
      <c r="B1" s="3" t="s">
        <v>1398</v>
      </c>
      <c r="C1" s="3" t="s">
        <v>33</v>
      </c>
    </row>
    <row r="2" spans="1:10" ht="21" x14ac:dyDescent="0.5">
      <c r="B2" s="719" t="s">
        <v>1236</v>
      </c>
      <c r="C2" s="719"/>
      <c r="D2" s="719"/>
      <c r="E2" s="719"/>
      <c r="F2" s="719"/>
      <c r="G2" s="719"/>
      <c r="H2" s="719"/>
      <c r="I2" s="166"/>
    </row>
    <row r="4" spans="1:10" x14ac:dyDescent="0.35">
      <c r="B4" s="449"/>
      <c r="C4" s="449"/>
      <c r="D4" s="449"/>
      <c r="E4" s="449"/>
      <c r="F4" s="449"/>
    </row>
    <row r="5" spans="1:10" x14ac:dyDescent="0.35">
      <c r="B5" s="23"/>
      <c r="C5" s="23"/>
      <c r="D5" s="23"/>
      <c r="E5" s="451"/>
      <c r="F5" s="451"/>
      <c r="J5" s="23"/>
    </row>
    <row r="6" spans="1:10" ht="80.25" customHeight="1" x14ac:dyDescent="0.35">
      <c r="B6" s="733"/>
      <c r="C6" s="733"/>
      <c r="D6" s="768" t="s">
        <v>1219</v>
      </c>
      <c r="E6" s="53" t="s">
        <v>1220</v>
      </c>
      <c r="F6" s="53" t="s">
        <v>1221</v>
      </c>
      <c r="G6" s="53" t="s">
        <v>1222</v>
      </c>
      <c r="H6" s="53" t="s">
        <v>1223</v>
      </c>
    </row>
    <row r="7" spans="1:10" x14ac:dyDescent="0.35">
      <c r="B7" s="733"/>
      <c r="C7" s="733"/>
      <c r="D7" s="723" t="s">
        <v>71</v>
      </c>
      <c r="E7" s="736" t="s">
        <v>72</v>
      </c>
      <c r="F7" s="736" t="s">
        <v>73</v>
      </c>
      <c r="G7" s="736" t="s">
        <v>84</v>
      </c>
      <c r="H7" s="736" t="s">
        <v>85</v>
      </c>
    </row>
    <row r="8" spans="1:10" x14ac:dyDescent="0.35">
      <c r="B8" s="735">
        <v>1</v>
      </c>
      <c r="C8" s="735" t="s">
        <v>1224</v>
      </c>
      <c r="D8" s="536"/>
      <c r="E8" s="536">
        <v>1888.84310265</v>
      </c>
      <c r="F8" s="537">
        <v>1</v>
      </c>
      <c r="G8" s="537">
        <v>0</v>
      </c>
      <c r="H8" s="537">
        <v>0</v>
      </c>
    </row>
    <row r="9" spans="1:10" x14ac:dyDescent="0.35">
      <c r="B9" s="735">
        <v>1.1000000000000001</v>
      </c>
      <c r="C9" s="470" t="s">
        <v>1225</v>
      </c>
      <c r="D9" s="538"/>
      <c r="E9" s="416"/>
      <c r="F9" s="537"/>
      <c r="G9" s="537"/>
      <c r="H9" s="537"/>
    </row>
    <row r="10" spans="1:10" x14ac:dyDescent="0.35">
      <c r="B10" s="735">
        <v>1.2</v>
      </c>
      <c r="C10" s="470" t="s">
        <v>1226</v>
      </c>
      <c r="D10" s="538"/>
      <c r="E10" s="416"/>
      <c r="F10" s="537"/>
      <c r="G10" s="537"/>
      <c r="H10" s="537"/>
    </row>
    <row r="11" spans="1:10" x14ac:dyDescent="0.35">
      <c r="B11" s="735">
        <v>2</v>
      </c>
      <c r="C11" s="735" t="s">
        <v>918</v>
      </c>
      <c r="D11" s="416"/>
      <c r="E11" s="416">
        <v>14846.19566936</v>
      </c>
      <c r="F11" s="537">
        <v>1</v>
      </c>
      <c r="G11" s="537">
        <v>0</v>
      </c>
      <c r="H11" s="537">
        <v>0</v>
      </c>
    </row>
    <row r="12" spans="1:10" x14ac:dyDescent="0.35">
      <c r="B12" s="735">
        <v>3</v>
      </c>
      <c r="C12" s="735" t="s">
        <v>921</v>
      </c>
      <c r="D12" s="416">
        <v>74224.491332999998</v>
      </c>
      <c r="E12" s="416">
        <v>166501.72250051901</v>
      </c>
      <c r="F12" s="537">
        <v>0</v>
      </c>
      <c r="G12" s="537">
        <v>0.44578812890520397</v>
      </c>
      <c r="H12" s="537">
        <v>0.55421187109479597</v>
      </c>
    </row>
    <row r="13" spans="1:10" ht="29" x14ac:dyDescent="0.35">
      <c r="B13" s="735">
        <v>3.1</v>
      </c>
      <c r="C13" s="470" t="s">
        <v>1227</v>
      </c>
      <c r="D13" s="538"/>
      <c r="E13" s="416"/>
      <c r="F13" s="537"/>
      <c r="G13" s="537"/>
      <c r="H13" s="537"/>
    </row>
    <row r="14" spans="1:10" ht="29" x14ac:dyDescent="0.35">
      <c r="B14" s="735">
        <v>3.2</v>
      </c>
      <c r="C14" s="470" t="s">
        <v>1228</v>
      </c>
      <c r="D14" s="538"/>
      <c r="E14" s="416"/>
      <c r="F14" s="537"/>
      <c r="G14" s="537"/>
      <c r="H14" s="537"/>
    </row>
    <row r="15" spans="1:10" x14ac:dyDescent="0.35">
      <c r="B15" s="735">
        <v>4</v>
      </c>
      <c r="C15" s="735" t="s">
        <v>1170</v>
      </c>
      <c r="D15" s="416"/>
      <c r="E15" s="416">
        <v>210.79109246068001</v>
      </c>
      <c r="F15" s="537">
        <v>0</v>
      </c>
      <c r="G15" s="537">
        <v>1</v>
      </c>
      <c r="H15" s="537">
        <v>0</v>
      </c>
    </row>
    <row r="16" spans="1:10" x14ac:dyDescent="0.35">
      <c r="B16" s="735">
        <v>4.0999999999999996</v>
      </c>
      <c r="C16" s="63" t="s">
        <v>1229</v>
      </c>
      <c r="D16" s="539"/>
      <c r="E16" s="416">
        <v>8.7257029999999993</v>
      </c>
      <c r="F16" s="537">
        <v>0</v>
      </c>
      <c r="G16" s="537">
        <v>1</v>
      </c>
      <c r="H16" s="537">
        <v>0</v>
      </c>
    </row>
    <row r="17" spans="2:8" x14ac:dyDescent="0.35">
      <c r="B17" s="735">
        <v>4.2</v>
      </c>
      <c r="C17" s="63" t="s">
        <v>1230</v>
      </c>
      <c r="D17" s="539"/>
      <c r="E17" s="416"/>
      <c r="F17" s="537"/>
      <c r="G17" s="537"/>
      <c r="H17" s="537"/>
    </row>
    <row r="18" spans="2:8" x14ac:dyDescent="0.35">
      <c r="B18" s="735">
        <v>4.3</v>
      </c>
      <c r="C18" s="63" t="s">
        <v>1231</v>
      </c>
      <c r="D18" s="539"/>
      <c r="E18" s="416"/>
      <c r="F18" s="537"/>
      <c r="G18" s="537"/>
      <c r="H18" s="537"/>
    </row>
    <row r="19" spans="2:8" x14ac:dyDescent="0.35">
      <c r="B19" s="735">
        <v>4.4000000000000004</v>
      </c>
      <c r="C19" s="63" t="s">
        <v>1232</v>
      </c>
      <c r="D19" s="539"/>
      <c r="E19" s="416"/>
      <c r="F19" s="537"/>
      <c r="G19" s="537"/>
      <c r="H19" s="537"/>
    </row>
    <row r="20" spans="2:8" x14ac:dyDescent="0.35">
      <c r="B20" s="735">
        <v>4.5</v>
      </c>
      <c r="C20" s="63" t="s">
        <v>1233</v>
      </c>
      <c r="D20" s="539"/>
      <c r="E20" s="416"/>
      <c r="F20" s="537"/>
      <c r="G20" s="537"/>
      <c r="H20" s="537"/>
    </row>
    <row r="21" spans="2:8" x14ac:dyDescent="0.35">
      <c r="B21" s="735">
        <v>5</v>
      </c>
      <c r="C21" s="735" t="s">
        <v>613</v>
      </c>
      <c r="D21" s="416"/>
      <c r="E21" s="416">
        <v>44.50482676</v>
      </c>
      <c r="F21" s="537">
        <v>1</v>
      </c>
      <c r="G21" s="537">
        <v>0</v>
      </c>
      <c r="H21" s="537">
        <v>0</v>
      </c>
    </row>
    <row r="22" spans="2:8" x14ac:dyDescent="0.35">
      <c r="B22" s="735">
        <v>6</v>
      </c>
      <c r="C22" s="735" t="s">
        <v>1234</v>
      </c>
      <c r="D22" s="416"/>
      <c r="E22" s="416">
        <v>282.24192873999999</v>
      </c>
      <c r="F22" s="537">
        <v>1</v>
      </c>
      <c r="G22" s="537">
        <v>0</v>
      </c>
      <c r="H22" s="537">
        <v>0</v>
      </c>
    </row>
    <row r="23" spans="2:8" x14ac:dyDescent="0.35">
      <c r="B23" s="735">
        <v>7</v>
      </c>
      <c r="C23" s="55" t="s">
        <v>1235</v>
      </c>
      <c r="D23" s="417">
        <v>74224.491332999998</v>
      </c>
      <c r="E23" s="416">
        <v>183774.29912049</v>
      </c>
      <c r="F23" s="537">
        <v>9.2840977270296027E-2</v>
      </c>
      <c r="G23" s="537">
        <v>0.50326962313343426</v>
      </c>
      <c r="H23" s="537">
        <v>0.40388939959626968</v>
      </c>
    </row>
    <row r="27" spans="2:8" x14ac:dyDescent="0.35">
      <c r="G27" s="453"/>
      <c r="H27" s="454"/>
    </row>
  </sheetData>
  <pageMargins left="0.70866141732283472" right="0.70866141732283472" top="0.74803149606299213" bottom="0.74803149606299213" header="0.31496062992125984" footer="0.31496062992125984"/>
  <pageSetup paperSize="9" scale="69" orientation="landscape" r:id="rId1"/>
  <headerFooter>
    <oddHeader>&amp;CDA
Bilag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7339E-30D5-42F3-B9A6-363B356984E9}">
  <sheetPr>
    <tabColor theme="5" tint="-0.249977111117893"/>
    <pageSetUpPr autoPageBreaks="0" fitToPage="1"/>
  </sheetPr>
  <dimension ref="A1:G26"/>
  <sheetViews>
    <sheetView showGridLines="0" zoomScaleNormal="100" zoomScaleSheetLayoutView="100" workbookViewId="0"/>
  </sheetViews>
  <sheetFormatPr defaultColWidth="9.1796875" defaultRowHeight="14.5" x14ac:dyDescent="0.35"/>
  <cols>
    <col min="1" max="1" width="9.1796875" style="437"/>
    <col min="2" max="2" width="11.1796875" style="437" customWidth="1"/>
    <col min="3" max="3" width="51.54296875" style="437" customWidth="1"/>
    <col min="4" max="4" width="31.54296875" style="437" customWidth="1"/>
    <col min="5" max="5" width="30.453125" style="437" bestFit="1" customWidth="1"/>
    <col min="6" max="16384" width="9.1796875" style="437"/>
  </cols>
  <sheetData>
    <row r="1" spans="1:7" x14ac:dyDescent="0.35">
      <c r="A1" s="10"/>
      <c r="B1" s="3" t="s">
        <v>1398</v>
      </c>
      <c r="C1" s="3" t="s">
        <v>33</v>
      </c>
    </row>
    <row r="2" spans="1:7" ht="18.5" x14ac:dyDescent="0.45">
      <c r="B2" s="719" t="s">
        <v>1237</v>
      </c>
      <c r="C2" s="719"/>
      <c r="D2" s="719"/>
      <c r="E2" s="719"/>
      <c r="F2" s="787"/>
      <c r="G2" s="787"/>
    </row>
    <row r="4" spans="1:7" x14ac:dyDescent="0.35">
      <c r="B4" s="449"/>
      <c r="C4" s="449"/>
      <c r="D4" s="449"/>
      <c r="E4" s="449"/>
    </row>
    <row r="5" spans="1:7" x14ac:dyDescent="0.35">
      <c r="B5" s="450"/>
      <c r="C5" s="450"/>
      <c r="D5" s="451"/>
      <c r="E5" s="451"/>
    </row>
    <row r="6" spans="1:7" ht="29" x14ac:dyDescent="0.35">
      <c r="B6" s="747"/>
      <c r="C6" s="747"/>
      <c r="D6" s="53" t="s">
        <v>1249</v>
      </c>
      <c r="E6" s="53" t="s">
        <v>1250</v>
      </c>
    </row>
    <row r="7" spans="1:7" x14ac:dyDescent="0.35">
      <c r="B7" s="956"/>
      <c r="C7" s="956"/>
      <c r="D7" s="725" t="s">
        <v>71</v>
      </c>
      <c r="E7" s="725" t="s">
        <v>72</v>
      </c>
    </row>
    <row r="8" spans="1:7" x14ac:dyDescent="0.35">
      <c r="B8" s="529">
        <v>1</v>
      </c>
      <c r="C8" s="39" t="s">
        <v>1238</v>
      </c>
      <c r="D8" s="39"/>
      <c r="E8" s="39"/>
    </row>
    <row r="9" spans="1:7" x14ac:dyDescent="0.35">
      <c r="B9" s="529">
        <v>2</v>
      </c>
      <c r="C9" s="529" t="s">
        <v>1239</v>
      </c>
      <c r="D9" s="529"/>
      <c r="E9" s="529"/>
    </row>
    <row r="10" spans="1:7" x14ac:dyDescent="0.35">
      <c r="B10" s="529">
        <v>3</v>
      </c>
      <c r="C10" s="529" t="s">
        <v>918</v>
      </c>
      <c r="D10" s="529"/>
      <c r="E10" s="529"/>
    </row>
    <row r="11" spans="1:7" x14ac:dyDescent="0.35">
      <c r="B11" s="529">
        <v>4</v>
      </c>
      <c r="C11" s="529" t="s">
        <v>1240</v>
      </c>
      <c r="D11" s="529"/>
      <c r="E11" s="529"/>
    </row>
    <row r="12" spans="1:7" x14ac:dyDescent="0.35">
      <c r="B12" s="452">
        <v>4.0999999999999996</v>
      </c>
      <c r="C12" s="452" t="s">
        <v>1241</v>
      </c>
      <c r="D12" s="529"/>
      <c r="E12" s="529"/>
    </row>
    <row r="13" spans="1:7" x14ac:dyDescent="0.35">
      <c r="B13" s="452">
        <v>4.2</v>
      </c>
      <c r="C13" s="452" t="s">
        <v>1242</v>
      </c>
      <c r="D13" s="529"/>
      <c r="E13" s="529"/>
    </row>
    <row r="14" spans="1:7" x14ac:dyDescent="0.35">
      <c r="B14" s="529">
        <v>5</v>
      </c>
      <c r="C14" s="39" t="s">
        <v>1243</v>
      </c>
      <c r="D14" s="39"/>
      <c r="E14" s="402">
        <v>32876.769244000003</v>
      </c>
    </row>
    <row r="15" spans="1:7" x14ac:dyDescent="0.35">
      <c r="B15" s="529">
        <v>6</v>
      </c>
      <c r="C15" s="529" t="s">
        <v>1239</v>
      </c>
      <c r="D15" s="529"/>
      <c r="E15" s="731"/>
    </row>
    <row r="16" spans="1:7" x14ac:dyDescent="0.35">
      <c r="B16" s="529">
        <v>7</v>
      </c>
      <c r="C16" s="529" t="s">
        <v>918</v>
      </c>
      <c r="D16" s="529"/>
      <c r="E16" s="731"/>
    </row>
    <row r="17" spans="2:5" x14ac:dyDescent="0.35">
      <c r="B17" s="529">
        <v>8</v>
      </c>
      <c r="C17" s="529" t="s">
        <v>1240</v>
      </c>
      <c r="D17" s="529"/>
      <c r="E17" s="400">
        <v>32876.769244000003</v>
      </c>
    </row>
    <row r="18" spans="2:5" x14ac:dyDescent="0.35">
      <c r="B18" s="452">
        <v>8.1</v>
      </c>
      <c r="C18" s="452" t="s">
        <v>1241</v>
      </c>
      <c r="D18" s="529"/>
      <c r="E18" s="400">
        <v>28800.277374000001</v>
      </c>
    </row>
    <row r="19" spans="2:5" x14ac:dyDescent="0.35">
      <c r="B19" s="452">
        <v>8.1999999999999993</v>
      </c>
      <c r="C19" s="452" t="s">
        <v>1242</v>
      </c>
      <c r="D19" s="529"/>
      <c r="E19" s="731"/>
    </row>
    <row r="20" spans="2:5" x14ac:dyDescent="0.35">
      <c r="B20" s="452">
        <v>9</v>
      </c>
      <c r="C20" s="529" t="s">
        <v>1170</v>
      </c>
      <c r="D20" s="529"/>
      <c r="E20" s="731"/>
    </row>
    <row r="21" spans="2:5" ht="29" x14ac:dyDescent="0.35">
      <c r="B21" s="452">
        <v>9.1</v>
      </c>
      <c r="C21" s="452" t="s">
        <v>1244</v>
      </c>
      <c r="D21" s="529"/>
      <c r="E21" s="731"/>
    </row>
    <row r="22" spans="2:5" ht="29" x14ac:dyDescent="0.35">
      <c r="B22" s="452">
        <v>9.1999999999999993</v>
      </c>
      <c r="C22" s="452" t="s">
        <v>1245</v>
      </c>
      <c r="D22" s="529"/>
      <c r="E22" s="731"/>
    </row>
    <row r="23" spans="2:5" x14ac:dyDescent="0.35">
      <c r="B23" s="452">
        <v>9.3000000000000007</v>
      </c>
      <c r="C23" s="452" t="s">
        <v>1231</v>
      </c>
      <c r="D23" s="529"/>
      <c r="E23" s="731"/>
    </row>
    <row r="24" spans="2:5" x14ac:dyDescent="0.35">
      <c r="B24" s="452">
        <v>9.4</v>
      </c>
      <c r="C24" s="452" t="s">
        <v>1246</v>
      </c>
      <c r="D24" s="529"/>
      <c r="E24" s="731"/>
    </row>
    <row r="25" spans="2:5" x14ac:dyDescent="0.35">
      <c r="B25" s="452">
        <v>9.5</v>
      </c>
      <c r="C25" s="452" t="s">
        <v>1247</v>
      </c>
      <c r="D25" s="529"/>
      <c r="E25" s="731"/>
    </row>
    <row r="26" spans="2:5" s="23" customFormat="1" ht="39.75" customHeight="1" x14ac:dyDescent="0.35">
      <c r="B26" s="529">
        <v>10</v>
      </c>
      <c r="C26" s="39" t="s">
        <v>1248</v>
      </c>
      <c r="D26" s="39"/>
      <c r="E26" s="401">
        <v>32876.769244000003</v>
      </c>
    </row>
  </sheetData>
  <mergeCells count="1">
    <mergeCell ref="B7:C7"/>
  </mergeCells>
  <pageMargins left="0.70866141732283472" right="0.70866141732283472" top="0.74803149606299213" bottom="0.74803149606299213" header="0.31496062992125984" footer="0.31496062992125984"/>
  <pageSetup paperSize="9" scale="70" orientation="landscape" r:id="rId1"/>
  <headerFooter>
    <oddHeader>&amp;CDA
Bilag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8C461-267B-4B5D-A697-C8D1D487B9EB}">
  <sheetPr>
    <tabColor theme="5" tint="-0.249977111117893"/>
    <pageSetUpPr fitToPage="1"/>
  </sheetPr>
  <dimension ref="A1:Q23"/>
  <sheetViews>
    <sheetView showGridLines="0" zoomScaleNormal="100" workbookViewId="0"/>
  </sheetViews>
  <sheetFormatPr defaultColWidth="9.1796875" defaultRowHeight="14.5" x14ac:dyDescent="0.35"/>
  <cols>
    <col min="1" max="1" width="9.1796875" style="437"/>
    <col min="2" max="2" width="9.54296875" style="437" customWidth="1"/>
    <col min="3" max="3" width="39.1796875" style="437" customWidth="1"/>
    <col min="4" max="4" width="24.54296875" style="437" customWidth="1"/>
    <col min="5" max="14" width="14.54296875" style="437" customWidth="1"/>
    <col min="15" max="15" width="14.1796875" style="437" customWidth="1"/>
    <col min="16" max="17" width="35.54296875" style="437" customWidth="1"/>
    <col min="18" max="16384" width="9.1796875" style="437"/>
  </cols>
  <sheetData>
    <row r="1" spans="1:17" x14ac:dyDescent="0.35">
      <c r="A1" s="10"/>
      <c r="B1" s="3" t="s">
        <v>1398</v>
      </c>
      <c r="C1" s="3" t="s">
        <v>33</v>
      </c>
    </row>
    <row r="2" spans="1:17" ht="18.5" x14ac:dyDescent="0.45">
      <c r="B2" s="719" t="s">
        <v>1251</v>
      </c>
      <c r="C2" s="719"/>
      <c r="D2" s="719"/>
      <c r="E2" s="719"/>
      <c r="F2" s="719"/>
      <c r="G2" s="719"/>
      <c r="H2" s="719"/>
      <c r="I2" s="719"/>
      <c r="J2" s="719"/>
      <c r="K2" s="719"/>
      <c r="L2" s="719"/>
      <c r="M2" s="719"/>
      <c r="N2" s="719"/>
      <c r="O2" s="719"/>
      <c r="P2" s="719"/>
      <c r="Q2" s="719"/>
    </row>
    <row r="5" spans="1:17" x14ac:dyDescent="0.35">
      <c r="C5" s="448"/>
    </row>
    <row r="6" spans="1:17" ht="30" customHeight="1" x14ac:dyDescent="0.35">
      <c r="B6" s="1022" t="s">
        <v>279</v>
      </c>
      <c r="C6" s="1023"/>
      <c r="D6" s="1028" t="s">
        <v>1252</v>
      </c>
      <c r="E6" s="1020" t="s">
        <v>1253</v>
      </c>
      <c r="F6" s="1030"/>
      <c r="G6" s="1030"/>
      <c r="H6" s="1030"/>
      <c r="I6" s="1030"/>
      <c r="J6" s="1030"/>
      <c r="K6" s="1030"/>
      <c r="L6" s="1030"/>
      <c r="M6" s="1030"/>
      <c r="N6" s="1030"/>
      <c r="O6" s="1021"/>
      <c r="P6" s="1020" t="s">
        <v>1254</v>
      </c>
      <c r="Q6" s="1021"/>
    </row>
    <row r="7" spans="1:17" ht="28.5" customHeight="1" x14ac:dyDescent="0.35">
      <c r="B7" s="1024"/>
      <c r="C7" s="1025"/>
      <c r="D7" s="1029"/>
      <c r="E7" s="1031" t="s">
        <v>1255</v>
      </c>
      <c r="F7" s="1032"/>
      <c r="G7" s="1032"/>
      <c r="H7" s="1032"/>
      <c r="I7" s="1032"/>
      <c r="J7" s="1032"/>
      <c r="K7" s="1032"/>
      <c r="L7" s="1032"/>
      <c r="M7" s="1033"/>
      <c r="N7" s="1031" t="s">
        <v>1423</v>
      </c>
      <c r="O7" s="1033"/>
      <c r="P7" s="1028" t="s">
        <v>1424</v>
      </c>
      <c r="Q7" s="1035" t="s">
        <v>1425</v>
      </c>
    </row>
    <row r="8" spans="1:17" ht="15" customHeight="1" x14ac:dyDescent="0.35">
      <c r="B8" s="1024"/>
      <c r="C8" s="1025"/>
      <c r="D8" s="1029"/>
      <c r="E8" s="1028" t="s">
        <v>1426</v>
      </c>
      <c r="F8" s="1038" t="s">
        <v>1427</v>
      </c>
      <c r="G8" s="765"/>
      <c r="H8" s="765"/>
      <c r="I8" s="765"/>
      <c r="J8" s="1038" t="s">
        <v>1428</v>
      </c>
      <c r="K8" s="765"/>
      <c r="L8" s="765"/>
      <c r="M8" s="765"/>
      <c r="N8" s="1028" t="s">
        <v>1429</v>
      </c>
      <c r="O8" s="1028" t="s">
        <v>1430</v>
      </c>
      <c r="P8" s="1029"/>
      <c r="Q8" s="1036"/>
    </row>
    <row r="9" spans="1:17" ht="108.75" customHeight="1" x14ac:dyDescent="0.35">
      <c r="B9" s="1024"/>
      <c r="C9" s="1025"/>
      <c r="D9" s="764"/>
      <c r="E9" s="1034"/>
      <c r="F9" s="1034"/>
      <c r="G9" s="766" t="s">
        <v>1431</v>
      </c>
      <c r="H9" s="766" t="s">
        <v>1432</v>
      </c>
      <c r="I9" s="766" t="s">
        <v>1433</v>
      </c>
      <c r="J9" s="1034"/>
      <c r="K9" s="766" t="s">
        <v>1434</v>
      </c>
      <c r="L9" s="766" t="s">
        <v>1435</v>
      </c>
      <c r="M9" s="766" t="s">
        <v>1436</v>
      </c>
      <c r="N9" s="1034"/>
      <c r="O9" s="1034"/>
      <c r="P9" s="1034"/>
      <c r="Q9" s="1037"/>
    </row>
    <row r="10" spans="1:17" x14ac:dyDescent="0.35">
      <c r="B10" s="1026"/>
      <c r="C10" s="1027"/>
      <c r="D10" s="725" t="s">
        <v>71</v>
      </c>
      <c r="E10" s="725" t="s">
        <v>72</v>
      </c>
      <c r="F10" s="725" t="s">
        <v>73</v>
      </c>
      <c r="G10" s="725" t="s">
        <v>84</v>
      </c>
      <c r="H10" s="725" t="s">
        <v>85</v>
      </c>
      <c r="I10" s="725" t="s">
        <v>110</v>
      </c>
      <c r="J10" s="725" t="s">
        <v>111</v>
      </c>
      <c r="K10" s="725" t="s">
        <v>113</v>
      </c>
      <c r="L10" s="725" t="s">
        <v>180</v>
      </c>
      <c r="M10" s="725" t="s">
        <v>181</v>
      </c>
      <c r="N10" s="725" t="s">
        <v>182</v>
      </c>
      <c r="O10" s="725" t="s">
        <v>183</v>
      </c>
      <c r="P10" s="725" t="s">
        <v>184</v>
      </c>
      <c r="Q10" s="725" t="s">
        <v>252</v>
      </c>
    </row>
    <row r="11" spans="1:17" x14ac:dyDescent="0.35">
      <c r="B11" s="524">
        <v>1</v>
      </c>
      <c r="C11" s="529" t="s">
        <v>1239</v>
      </c>
      <c r="D11" s="524"/>
      <c r="E11" s="530"/>
      <c r="F11" s="530"/>
      <c r="G11" s="530"/>
      <c r="H11" s="530"/>
      <c r="I11" s="530"/>
      <c r="J11" s="530"/>
      <c r="K11" s="530"/>
      <c r="L11" s="530"/>
      <c r="M11" s="530"/>
      <c r="N11" s="530"/>
      <c r="O11" s="531"/>
      <c r="P11" s="524"/>
      <c r="Q11" s="524"/>
    </row>
    <row r="12" spans="1:17" x14ac:dyDescent="0.35">
      <c r="B12" s="524">
        <v>2</v>
      </c>
      <c r="C12" s="529" t="s">
        <v>918</v>
      </c>
      <c r="D12" s="524"/>
      <c r="E12" s="524"/>
      <c r="F12" s="524"/>
      <c r="G12" s="524"/>
      <c r="H12" s="524"/>
      <c r="I12" s="524"/>
      <c r="J12" s="524"/>
      <c r="K12" s="524"/>
      <c r="L12" s="524"/>
      <c r="M12" s="524"/>
      <c r="N12" s="524"/>
      <c r="O12" s="532"/>
      <c r="P12" s="524"/>
      <c r="Q12" s="524"/>
    </row>
    <row r="13" spans="1:17" x14ac:dyDescent="0.35">
      <c r="B13" s="524">
        <v>3</v>
      </c>
      <c r="C13" s="529" t="s">
        <v>921</v>
      </c>
      <c r="D13" s="533">
        <v>74665.579175000006</v>
      </c>
      <c r="E13" s="534"/>
      <c r="F13" s="533">
        <v>139600.02094499901</v>
      </c>
      <c r="G13" s="533">
        <v>139600.02094499901</v>
      </c>
      <c r="H13" s="534"/>
      <c r="I13" s="534"/>
      <c r="J13" s="534"/>
      <c r="K13" s="534"/>
      <c r="L13" s="534"/>
      <c r="M13" s="534"/>
      <c r="N13" s="534"/>
      <c r="O13" s="535"/>
      <c r="P13" s="533">
        <v>-321.97480999999999</v>
      </c>
      <c r="Q13" s="533">
        <v>32876.769244000003</v>
      </c>
    </row>
    <row r="14" spans="1:17" x14ac:dyDescent="0.35">
      <c r="B14" s="169">
        <v>3.1</v>
      </c>
      <c r="C14" s="452" t="s">
        <v>1256</v>
      </c>
      <c r="D14" s="533">
        <v>73462.842952000006</v>
      </c>
      <c r="E14" s="534"/>
      <c r="F14" s="533">
        <v>138133.38578000001</v>
      </c>
      <c r="G14" s="533">
        <v>138133.38578000001</v>
      </c>
      <c r="H14" s="534"/>
      <c r="I14" s="534"/>
      <c r="J14" s="534"/>
      <c r="K14" s="534"/>
      <c r="L14" s="534"/>
      <c r="M14" s="534"/>
      <c r="N14" s="534"/>
      <c r="O14" s="535"/>
      <c r="P14" s="533">
        <v>-314.49946899999998</v>
      </c>
      <c r="Q14" s="533">
        <v>28800.277374000001</v>
      </c>
    </row>
    <row r="15" spans="1:17" x14ac:dyDescent="0.35">
      <c r="B15" s="169">
        <v>3.2</v>
      </c>
      <c r="C15" s="452" t="s">
        <v>1257</v>
      </c>
      <c r="D15" s="533"/>
      <c r="E15" s="534"/>
      <c r="F15" s="533"/>
      <c r="G15" s="533"/>
      <c r="H15" s="534"/>
      <c r="I15" s="534"/>
      <c r="J15" s="534"/>
      <c r="K15" s="534"/>
      <c r="L15" s="534"/>
      <c r="M15" s="534"/>
      <c r="N15" s="534"/>
      <c r="O15" s="535"/>
      <c r="P15" s="533"/>
      <c r="Q15" s="533"/>
    </row>
    <row r="16" spans="1:17" x14ac:dyDescent="0.35">
      <c r="B16" s="169">
        <v>3.3</v>
      </c>
      <c r="C16" s="452" t="s">
        <v>1258</v>
      </c>
      <c r="D16" s="533">
        <v>1202.7362230000001</v>
      </c>
      <c r="E16" s="534"/>
      <c r="F16" s="533">
        <v>1466.6351649999999</v>
      </c>
      <c r="G16" s="533">
        <v>1466.6351649999999</v>
      </c>
      <c r="H16" s="534"/>
      <c r="I16" s="534"/>
      <c r="J16" s="534"/>
      <c r="K16" s="534"/>
      <c r="L16" s="534"/>
      <c r="M16" s="534"/>
      <c r="N16" s="534"/>
      <c r="O16" s="535"/>
      <c r="P16" s="533">
        <v>-7.4753410000000002</v>
      </c>
      <c r="Q16" s="533">
        <v>40764.918700000002</v>
      </c>
    </row>
    <row r="17" spans="2:17" x14ac:dyDescent="0.35">
      <c r="B17" s="524">
        <v>4</v>
      </c>
      <c r="C17" s="529" t="s">
        <v>1170</v>
      </c>
      <c r="D17" s="533"/>
      <c r="E17" s="534"/>
      <c r="F17" s="533"/>
      <c r="G17" s="533"/>
      <c r="H17" s="534"/>
      <c r="I17" s="534"/>
      <c r="J17" s="534"/>
      <c r="K17" s="534"/>
      <c r="L17" s="534"/>
      <c r="M17" s="534"/>
      <c r="N17" s="534"/>
      <c r="O17" s="535"/>
      <c r="P17" s="533"/>
      <c r="Q17" s="533"/>
    </row>
    <row r="18" spans="2:17" x14ac:dyDescent="0.35">
      <c r="B18" s="169">
        <v>4.0999999999999996</v>
      </c>
      <c r="C18" s="452" t="s">
        <v>1259</v>
      </c>
      <c r="D18" s="533"/>
      <c r="E18" s="534"/>
      <c r="F18" s="533"/>
      <c r="G18" s="533"/>
      <c r="H18" s="534"/>
      <c r="I18" s="534"/>
      <c r="J18" s="534"/>
      <c r="K18" s="534"/>
      <c r="L18" s="534"/>
      <c r="M18" s="534"/>
      <c r="N18" s="534"/>
      <c r="O18" s="535"/>
      <c r="P18" s="533"/>
      <c r="Q18" s="533"/>
    </row>
    <row r="19" spans="2:17" ht="29" x14ac:dyDescent="0.35">
      <c r="B19" s="169">
        <v>4.2</v>
      </c>
      <c r="C19" s="452" t="s">
        <v>1260</v>
      </c>
      <c r="D19" s="533"/>
      <c r="E19" s="534"/>
      <c r="F19" s="533"/>
      <c r="G19" s="533"/>
      <c r="H19" s="534"/>
      <c r="I19" s="534"/>
      <c r="J19" s="534"/>
      <c r="K19" s="534"/>
      <c r="L19" s="534"/>
      <c r="M19" s="534"/>
      <c r="N19" s="534"/>
      <c r="O19" s="535"/>
      <c r="P19" s="533"/>
      <c r="Q19" s="533"/>
    </row>
    <row r="20" spans="2:17" x14ac:dyDescent="0.35">
      <c r="B20" s="169">
        <v>4.3</v>
      </c>
      <c r="C20" s="452" t="s">
        <v>1261</v>
      </c>
      <c r="D20" s="533"/>
      <c r="E20" s="534"/>
      <c r="F20" s="533"/>
      <c r="G20" s="533"/>
      <c r="H20" s="534"/>
      <c r="I20" s="534"/>
      <c r="J20" s="534"/>
      <c r="K20" s="534"/>
      <c r="L20" s="534"/>
      <c r="M20" s="534"/>
      <c r="N20" s="534"/>
      <c r="O20" s="535"/>
      <c r="P20" s="533"/>
      <c r="Q20" s="533"/>
    </row>
    <row r="21" spans="2:17" x14ac:dyDescent="0.35">
      <c r="B21" s="169">
        <v>4.4000000000000004</v>
      </c>
      <c r="C21" s="452" t="s">
        <v>1262</v>
      </c>
      <c r="D21" s="533"/>
      <c r="E21" s="534"/>
      <c r="F21" s="533"/>
      <c r="G21" s="533"/>
      <c r="H21" s="534"/>
      <c r="I21" s="534"/>
      <c r="J21" s="534"/>
      <c r="K21" s="534"/>
      <c r="L21" s="534"/>
      <c r="M21" s="534"/>
      <c r="N21" s="534"/>
      <c r="O21" s="535"/>
      <c r="P21" s="533"/>
      <c r="Q21" s="533"/>
    </row>
    <row r="22" spans="2:17" x14ac:dyDescent="0.35">
      <c r="B22" s="169">
        <v>4.5</v>
      </c>
      <c r="C22" s="452" t="s">
        <v>1263</v>
      </c>
      <c r="D22" s="533"/>
      <c r="E22" s="534"/>
      <c r="F22" s="533"/>
      <c r="G22" s="533"/>
      <c r="H22" s="534"/>
      <c r="I22" s="534"/>
      <c r="J22" s="534"/>
      <c r="K22" s="534"/>
      <c r="L22" s="534"/>
      <c r="M22" s="534"/>
      <c r="N22" s="534"/>
      <c r="O22" s="535"/>
      <c r="P22" s="533"/>
      <c r="Q22" s="533"/>
    </row>
    <row r="23" spans="2:17" x14ac:dyDescent="0.35">
      <c r="B23" s="524">
        <v>5</v>
      </c>
      <c r="C23" s="529" t="s">
        <v>557</v>
      </c>
      <c r="D23" s="533">
        <v>74665.579175000006</v>
      </c>
      <c r="E23" s="534"/>
      <c r="F23" s="533">
        <v>13960.0020946</v>
      </c>
      <c r="G23" s="533">
        <v>13960.0020946</v>
      </c>
      <c r="H23" s="534"/>
      <c r="I23" s="534"/>
      <c r="J23" s="534"/>
      <c r="K23" s="534"/>
      <c r="L23" s="534"/>
      <c r="M23" s="534"/>
      <c r="N23" s="534"/>
      <c r="O23" s="535"/>
      <c r="P23" s="533">
        <v>-321.97480999999999</v>
      </c>
      <c r="Q23" s="533">
        <v>32876.769244000003</v>
      </c>
    </row>
  </sheetData>
  <mergeCells count="13">
    <mergeCell ref="B6:C10"/>
    <mergeCell ref="D6:D8"/>
    <mergeCell ref="E6:O6"/>
    <mergeCell ref="P6:Q6"/>
    <mergeCell ref="E7:M7"/>
    <mergeCell ref="N7:O7"/>
    <mergeCell ref="P7:P9"/>
    <mergeCell ref="Q7:Q9"/>
    <mergeCell ref="E8:E9"/>
    <mergeCell ref="F8:F9"/>
    <mergeCell ref="J8:J9"/>
    <mergeCell ref="N8:N9"/>
    <mergeCell ref="O8:O9"/>
  </mergeCells>
  <pageMargins left="0.70866141732283472" right="0.70866141732283472" top="0.74803149606299213" bottom="0.74803149606299213" header="0.31496062992125984" footer="0.31496062992125984"/>
  <pageSetup paperSize="9" scale="46" fitToHeight="0" orientation="landscape" r:id="rId1"/>
  <headerFooter>
    <oddHeader>&amp;CDA
Bilag XXI</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8E4BD-3C42-480B-81AD-68F7CD2B92E1}">
  <sheetPr>
    <tabColor theme="5" tint="-0.249977111117893"/>
    <pageSetUpPr fitToPage="1"/>
  </sheetPr>
  <dimension ref="A1:D16"/>
  <sheetViews>
    <sheetView showGridLines="0" zoomScaleNormal="100" workbookViewId="0"/>
  </sheetViews>
  <sheetFormatPr defaultColWidth="9.1796875" defaultRowHeight="14.5" x14ac:dyDescent="0.35"/>
  <cols>
    <col min="1" max="1" width="9.1796875" style="437"/>
    <col min="2" max="2" width="10.54296875" style="437" customWidth="1"/>
    <col min="3" max="3" width="74.453125" style="437" customWidth="1"/>
    <col min="4" max="4" width="43.453125" style="437" customWidth="1"/>
    <col min="5" max="16384" width="9.1796875" style="437"/>
  </cols>
  <sheetData>
    <row r="1" spans="1:4" x14ac:dyDescent="0.35">
      <c r="A1" s="10"/>
      <c r="B1" s="3" t="s">
        <v>1398</v>
      </c>
      <c r="C1" s="3" t="s">
        <v>33</v>
      </c>
    </row>
    <row r="2" spans="1:4" ht="18.5" x14ac:dyDescent="0.45">
      <c r="B2" s="719" t="s">
        <v>1264</v>
      </c>
      <c r="C2" s="719"/>
      <c r="D2" s="719"/>
    </row>
    <row r="6" spans="1:4" x14ac:dyDescent="0.35">
      <c r="B6" s="170"/>
      <c r="C6" s="170"/>
      <c r="D6" s="35" t="s">
        <v>1265</v>
      </c>
    </row>
    <row r="7" spans="1:4" x14ac:dyDescent="0.35">
      <c r="B7" s="522"/>
      <c r="C7" s="170"/>
      <c r="D7" s="727" t="s">
        <v>71</v>
      </c>
    </row>
    <row r="8" spans="1:4" x14ac:dyDescent="0.35">
      <c r="B8" s="35">
        <v>1</v>
      </c>
      <c r="C8" s="171" t="s">
        <v>1266</v>
      </c>
      <c r="D8" s="527">
        <v>32795.892816</v>
      </c>
    </row>
    <row r="9" spans="1:4" x14ac:dyDescent="0.35">
      <c r="B9" s="727">
        <v>2</v>
      </c>
      <c r="C9" s="528" t="s">
        <v>1267</v>
      </c>
      <c r="D9" s="527">
        <v>541.88218700000004</v>
      </c>
    </row>
    <row r="10" spans="1:4" x14ac:dyDescent="0.35">
      <c r="B10" s="727">
        <v>3</v>
      </c>
      <c r="C10" s="528" t="s">
        <v>1268</v>
      </c>
      <c r="D10" s="527">
        <v>-461.00575900000001</v>
      </c>
    </row>
    <row r="11" spans="1:4" x14ac:dyDescent="0.35">
      <c r="B11" s="727">
        <v>4</v>
      </c>
      <c r="C11" s="528" t="s">
        <v>1269</v>
      </c>
      <c r="D11" s="527"/>
    </row>
    <row r="12" spans="1:4" x14ac:dyDescent="0.35">
      <c r="B12" s="727">
        <v>5</v>
      </c>
      <c r="C12" s="528" t="s">
        <v>1270</v>
      </c>
      <c r="D12" s="527"/>
    </row>
    <row r="13" spans="1:4" x14ac:dyDescent="0.35">
      <c r="B13" s="727">
        <v>6</v>
      </c>
      <c r="C13" s="528" t="s">
        <v>1271</v>
      </c>
      <c r="D13" s="527"/>
    </row>
    <row r="14" spans="1:4" x14ac:dyDescent="0.35">
      <c r="B14" s="727">
        <v>7</v>
      </c>
      <c r="C14" s="528" t="s">
        <v>1272</v>
      </c>
      <c r="D14" s="527"/>
    </row>
    <row r="15" spans="1:4" x14ac:dyDescent="0.35">
      <c r="B15" s="727">
        <v>8</v>
      </c>
      <c r="C15" s="528" t="s">
        <v>1273</v>
      </c>
      <c r="D15" s="527"/>
    </row>
    <row r="16" spans="1:4" x14ac:dyDescent="0.35">
      <c r="B16" s="35">
        <v>9</v>
      </c>
      <c r="C16" s="171" t="s">
        <v>1274</v>
      </c>
      <c r="D16" s="527">
        <v>32876.769244000003</v>
      </c>
    </row>
  </sheetData>
  <pageMargins left="0.70866141732283472" right="0.70866141732283472" top="0.74803149606299213" bottom="0.74803149606299213" header="0.31496062992125984" footer="0.31496062992125984"/>
  <pageSetup paperSize="9" fitToHeight="0" orientation="landscape" r:id="rId1"/>
  <headerFooter>
    <oddHeader>&amp;CDA
Bilag XXI</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AB939-E184-4310-81D0-C264323E76EF}">
  <sheetPr>
    <tabColor theme="4" tint="0.79998168889431442"/>
  </sheetPr>
  <dimension ref="A1:J134"/>
  <sheetViews>
    <sheetView showGridLines="0" zoomScaleNormal="100" zoomScalePageLayoutView="80" workbookViewId="0"/>
  </sheetViews>
  <sheetFormatPr defaultColWidth="9.1796875" defaultRowHeight="14.5" x14ac:dyDescent="0.35"/>
  <cols>
    <col min="1" max="1" width="9.1796875" style="437" customWidth="1"/>
    <col min="2" max="2" width="10.7265625" style="437" customWidth="1"/>
    <col min="3" max="3" width="60.1796875" style="437" customWidth="1"/>
    <col min="4" max="4" width="11.453125" style="437" customWidth="1"/>
    <col min="5" max="5" width="11" style="437" customWidth="1"/>
    <col min="6" max="6" width="10.54296875" style="437" customWidth="1"/>
    <col min="7" max="7" width="11.54296875" style="437" customWidth="1"/>
    <col min="8" max="8" width="10.54296875" style="437" customWidth="1"/>
    <col min="9" max="16384" width="9.1796875" style="437"/>
  </cols>
  <sheetData>
    <row r="1" spans="1:8" x14ac:dyDescent="0.35">
      <c r="A1" s="10"/>
      <c r="B1" s="3" t="s">
        <v>1398</v>
      </c>
      <c r="C1" s="3" t="s">
        <v>1492</v>
      </c>
    </row>
    <row r="2" spans="1:8" ht="18.5" x14ac:dyDescent="0.45">
      <c r="A2" s="10"/>
      <c r="B2" s="713" t="s">
        <v>671</v>
      </c>
      <c r="C2" s="480"/>
      <c r="D2" s="480"/>
      <c r="E2" s="480"/>
      <c r="F2" s="480"/>
      <c r="G2" s="328"/>
      <c r="H2" s="328"/>
    </row>
    <row r="3" spans="1:8" x14ac:dyDescent="0.35">
      <c r="A3" s="10"/>
      <c r="B3" s="23"/>
    </row>
    <row r="4" spans="1:8" x14ac:dyDescent="0.35">
      <c r="A4" s="10"/>
    </row>
    <row r="5" spans="1:8" x14ac:dyDescent="0.35">
      <c r="A5" s="10"/>
      <c r="B5" s="22"/>
      <c r="C5" s="21"/>
      <c r="D5" s="725" t="s">
        <v>71</v>
      </c>
      <c r="E5" s="725" t="s">
        <v>72</v>
      </c>
      <c r="F5" s="725" t="s">
        <v>73</v>
      </c>
      <c r="G5" s="725" t="s">
        <v>84</v>
      </c>
      <c r="H5" s="725" t="s">
        <v>85</v>
      </c>
    </row>
    <row r="6" spans="1:8" x14ac:dyDescent="0.35">
      <c r="A6" s="10"/>
      <c r="B6" s="20"/>
      <c r="C6" s="19"/>
      <c r="D6" s="804" t="s">
        <v>1493</v>
      </c>
      <c r="E6" s="804" t="s">
        <v>1494</v>
      </c>
      <c r="F6" s="806" t="s">
        <v>1487</v>
      </c>
      <c r="G6" s="806" t="s">
        <v>1488</v>
      </c>
      <c r="H6" s="806" t="s">
        <v>1489</v>
      </c>
    </row>
    <row r="7" spans="1:8" x14ac:dyDescent="0.35">
      <c r="A7" s="10"/>
      <c r="B7" s="17"/>
      <c r="C7" s="816" t="s">
        <v>630</v>
      </c>
      <c r="D7" s="817"/>
      <c r="E7" s="817"/>
      <c r="F7" s="817"/>
      <c r="G7" s="817"/>
      <c r="H7" s="818"/>
    </row>
    <row r="8" spans="1:8" x14ac:dyDescent="0.35">
      <c r="A8" s="10"/>
      <c r="B8" s="736">
        <v>1</v>
      </c>
      <c r="C8" s="735" t="s">
        <v>639</v>
      </c>
      <c r="D8" s="370">
        <v>14640.697302659999</v>
      </c>
      <c r="E8" s="370">
        <v>14583.02416948829</v>
      </c>
      <c r="F8" s="370">
        <v>14586.98981565</v>
      </c>
      <c r="G8" s="370">
        <v>13613.904585893401</v>
      </c>
      <c r="H8" s="370">
        <v>13618.390880200001</v>
      </c>
    </row>
    <row r="9" spans="1:8" x14ac:dyDescent="0.35">
      <c r="A9" s="10"/>
      <c r="B9" s="736">
        <v>2</v>
      </c>
      <c r="C9" s="735" t="s">
        <v>640</v>
      </c>
      <c r="D9" s="370">
        <v>14640.697302659999</v>
      </c>
      <c r="E9" s="370">
        <v>14583.02416948829</v>
      </c>
      <c r="F9" s="370">
        <v>14586.98981565</v>
      </c>
      <c r="G9" s="370">
        <v>13613.904585893401</v>
      </c>
      <c r="H9" s="370">
        <v>13618.390880200001</v>
      </c>
    </row>
    <row r="10" spans="1:8" x14ac:dyDescent="0.35">
      <c r="A10" s="10"/>
      <c r="B10" s="736">
        <v>3</v>
      </c>
      <c r="C10" s="735" t="s">
        <v>641</v>
      </c>
      <c r="D10" s="370">
        <v>15940.697302659999</v>
      </c>
      <c r="E10" s="370">
        <v>15883.02416948829</v>
      </c>
      <c r="F10" s="370">
        <v>15886.98981565</v>
      </c>
      <c r="G10" s="370">
        <v>14913.904585893401</v>
      </c>
      <c r="H10" s="370">
        <v>14918.390880200001</v>
      </c>
    </row>
    <row r="11" spans="1:8" x14ac:dyDescent="0.35">
      <c r="A11" s="10"/>
      <c r="B11" s="13"/>
      <c r="C11" s="813" t="s">
        <v>631</v>
      </c>
      <c r="D11" s="814"/>
      <c r="E11" s="814"/>
      <c r="F11" s="814"/>
      <c r="G11" s="814"/>
      <c r="H11" s="815"/>
    </row>
    <row r="12" spans="1:8" ht="15" customHeight="1" x14ac:dyDescent="0.35">
      <c r="A12" s="10"/>
      <c r="B12" s="736">
        <v>4</v>
      </c>
      <c r="C12" s="735" t="s">
        <v>642</v>
      </c>
      <c r="D12" s="370">
        <v>75583.802776979777</v>
      </c>
      <c r="E12" s="370">
        <v>77899.918407950187</v>
      </c>
      <c r="F12" s="370">
        <v>85248.711981032393</v>
      </c>
      <c r="G12" s="370">
        <v>82279.007682994896</v>
      </c>
      <c r="H12" s="370">
        <v>82664.050394832098</v>
      </c>
    </row>
    <row r="13" spans="1:8" ht="15" customHeight="1" x14ac:dyDescent="0.35">
      <c r="A13" s="10"/>
      <c r="B13" s="13"/>
      <c r="C13" s="819" t="s">
        <v>528</v>
      </c>
      <c r="D13" s="820"/>
      <c r="E13" s="820"/>
      <c r="F13" s="820"/>
      <c r="G13" s="820"/>
      <c r="H13" s="821"/>
    </row>
    <row r="14" spans="1:8" ht="15" customHeight="1" x14ac:dyDescent="0.35">
      <c r="A14" s="10"/>
      <c r="B14" s="736">
        <v>5</v>
      </c>
      <c r="C14" s="735" t="s">
        <v>1399</v>
      </c>
      <c r="D14" s="371">
        <v>0.19370151758385795</v>
      </c>
      <c r="E14" s="371">
        <v>0.18720204677390265</v>
      </c>
      <c r="F14" s="371">
        <v>0.17111097020322805</v>
      </c>
      <c r="G14" s="371">
        <v>0.16546024276745241</v>
      </c>
      <c r="H14" s="371">
        <v>0.16474381324267073</v>
      </c>
    </row>
    <row r="15" spans="1:8" x14ac:dyDescent="0.35">
      <c r="A15" s="10"/>
      <c r="B15" s="736">
        <v>6</v>
      </c>
      <c r="C15" s="735" t="s">
        <v>643</v>
      </c>
      <c r="D15" s="371">
        <v>0.19370151758385795</v>
      </c>
      <c r="E15" s="371">
        <v>0.18720204677390265</v>
      </c>
      <c r="F15" s="371">
        <v>0.17111097020322805</v>
      </c>
      <c r="G15" s="371">
        <v>0.16546024276745241</v>
      </c>
      <c r="H15" s="371">
        <v>0.16474381324267073</v>
      </c>
    </row>
    <row r="16" spans="1:8" ht="15" customHeight="1" x14ac:dyDescent="0.35">
      <c r="A16" s="10"/>
      <c r="B16" s="736">
        <v>7</v>
      </c>
      <c r="C16" s="735" t="s">
        <v>644</v>
      </c>
      <c r="D16" s="371">
        <v>0.21090096974473724</v>
      </c>
      <c r="E16" s="371">
        <v>0.20389012587036709</v>
      </c>
      <c r="F16" s="371">
        <v>0.18636046746588752</v>
      </c>
      <c r="G16" s="371">
        <v>0.18126014163118992</v>
      </c>
      <c r="H16" s="371">
        <v>0.18047011740734653</v>
      </c>
    </row>
    <row r="17" spans="1:8" ht="29.15" customHeight="1" x14ac:dyDescent="0.35">
      <c r="A17" s="10"/>
      <c r="B17" s="13"/>
      <c r="C17" s="822" t="s">
        <v>632</v>
      </c>
      <c r="D17" s="823"/>
      <c r="E17" s="823"/>
      <c r="F17" s="823"/>
      <c r="G17" s="823"/>
      <c r="H17" s="824"/>
    </row>
    <row r="18" spans="1:8" ht="29" x14ac:dyDescent="0.35">
      <c r="A18" s="10"/>
      <c r="B18" s="736" t="s">
        <v>87</v>
      </c>
      <c r="C18" s="6" t="s">
        <v>1400</v>
      </c>
      <c r="D18" s="371">
        <v>1.2030430661280922E-2</v>
      </c>
      <c r="E18" s="371">
        <v>1.1545270671052791E-2</v>
      </c>
      <c r="F18" s="371">
        <v>1.0999999999999999E-2</v>
      </c>
      <c r="G18" s="371">
        <v>1.0999999999999999E-2</v>
      </c>
      <c r="H18" s="371">
        <v>1.2E-2</v>
      </c>
    </row>
    <row r="19" spans="1:8" x14ac:dyDescent="0.35">
      <c r="A19" s="10"/>
      <c r="B19" s="736" t="s">
        <v>88</v>
      </c>
      <c r="C19" s="6" t="s">
        <v>645</v>
      </c>
      <c r="D19" s="371">
        <v>6.7671172469705191E-3</v>
      </c>
      <c r="E19" s="371">
        <v>6.4942147524671952E-3</v>
      </c>
      <c r="F19" s="371">
        <v>6.0000000000000001E-3</v>
      </c>
      <c r="G19" s="371">
        <v>6.0000000000000001E-3</v>
      </c>
      <c r="H19" s="371">
        <v>7.0000000000000001E-3</v>
      </c>
    </row>
    <row r="20" spans="1:8" x14ac:dyDescent="0.35">
      <c r="A20" s="10"/>
      <c r="B20" s="736" t="s">
        <v>89</v>
      </c>
      <c r="C20" s="6" t="s">
        <v>646</v>
      </c>
      <c r="D20" s="371">
        <v>9.0228229959606922E-3</v>
      </c>
      <c r="E20" s="371">
        <v>8.658953003289593E-3</v>
      </c>
      <c r="F20" s="371">
        <v>8.9999999999999993E-3</v>
      </c>
      <c r="G20" s="371">
        <v>8.9999999999999993E-3</v>
      </c>
      <c r="H20" s="371">
        <v>8.9999999999999993E-3</v>
      </c>
    </row>
    <row r="21" spans="1:8" x14ac:dyDescent="0.35">
      <c r="A21" s="10"/>
      <c r="B21" s="736" t="s">
        <v>90</v>
      </c>
      <c r="C21" s="6" t="s">
        <v>647</v>
      </c>
      <c r="D21" s="371">
        <v>9.2030430661280929E-2</v>
      </c>
      <c r="E21" s="371">
        <v>9.1545270671052781E-2</v>
      </c>
      <c r="F21" s="371">
        <v>9.1481071709970038E-2</v>
      </c>
      <c r="G21" s="371">
        <v>9.1423248622931289E-2</v>
      </c>
      <c r="H21" s="371">
        <v>9.1611598983806872E-2</v>
      </c>
    </row>
    <row r="22" spans="1:8" ht="15.75" customHeight="1" x14ac:dyDescent="0.35">
      <c r="A22" s="10"/>
      <c r="B22" s="13"/>
      <c r="C22" s="822" t="s">
        <v>633</v>
      </c>
      <c r="D22" s="823"/>
      <c r="E22" s="823"/>
      <c r="F22" s="823"/>
      <c r="G22" s="823"/>
      <c r="H22" s="824"/>
    </row>
    <row r="23" spans="1:8" x14ac:dyDescent="0.35">
      <c r="A23" s="10"/>
      <c r="B23" s="736">
        <v>8</v>
      </c>
      <c r="C23" s="735" t="s">
        <v>648</v>
      </c>
      <c r="D23" s="371">
        <v>2.5000000000000001E-2</v>
      </c>
      <c r="E23" s="371">
        <v>2.5000000000000001E-2</v>
      </c>
      <c r="F23" s="371">
        <v>2.5000000000000001E-2</v>
      </c>
      <c r="G23" s="371">
        <v>2.5000000000000001E-2</v>
      </c>
      <c r="H23" s="371">
        <v>2.5000000000130508E-2</v>
      </c>
    </row>
    <row r="24" spans="1:8" ht="29" x14ac:dyDescent="0.35">
      <c r="A24" s="10"/>
      <c r="B24" s="736" t="s">
        <v>75</v>
      </c>
      <c r="C24" s="735" t="s">
        <v>649</v>
      </c>
      <c r="D24" s="371"/>
      <c r="E24" s="371"/>
      <c r="F24" s="371"/>
      <c r="G24" s="371"/>
      <c r="H24" s="371"/>
    </row>
    <row r="25" spans="1:8" x14ac:dyDescent="0.35">
      <c r="A25" s="10"/>
      <c r="B25" s="736">
        <v>9</v>
      </c>
      <c r="C25" s="735" t="s">
        <v>650</v>
      </c>
      <c r="D25" s="371"/>
      <c r="E25" s="371"/>
      <c r="F25" s="371"/>
      <c r="G25" s="371"/>
      <c r="H25" s="371"/>
    </row>
    <row r="26" spans="1:8" x14ac:dyDescent="0.35">
      <c r="A26" s="10"/>
      <c r="B26" s="736" t="s">
        <v>91</v>
      </c>
      <c r="C26" s="735" t="s">
        <v>651</v>
      </c>
      <c r="D26" s="371">
        <v>1.0151204986784295E-2</v>
      </c>
      <c r="E26" s="371">
        <v>1.0153811244798135E-2</v>
      </c>
      <c r="F26" s="371">
        <v>1.0134694506851375E-2</v>
      </c>
      <c r="G26" s="371">
        <v>1.0132680952862978E-2</v>
      </c>
      <c r="H26" s="371">
        <v>1.0130080391661423E-2</v>
      </c>
    </row>
    <row r="27" spans="1:8" x14ac:dyDescent="0.35">
      <c r="A27" s="10"/>
      <c r="B27" s="736">
        <v>10</v>
      </c>
      <c r="C27" s="735" t="s">
        <v>652</v>
      </c>
      <c r="D27" s="371"/>
      <c r="E27" s="371"/>
      <c r="F27" s="371"/>
      <c r="G27" s="371"/>
      <c r="H27" s="371"/>
    </row>
    <row r="28" spans="1:8" x14ac:dyDescent="0.35">
      <c r="A28" s="10"/>
      <c r="B28" s="736" t="s">
        <v>92</v>
      </c>
      <c r="C28" s="6" t="s">
        <v>653</v>
      </c>
      <c r="D28" s="371"/>
      <c r="E28" s="371"/>
      <c r="F28" s="371"/>
      <c r="G28" s="371"/>
      <c r="H28" s="371"/>
    </row>
    <row r="29" spans="1:8" x14ac:dyDescent="0.35">
      <c r="A29" s="10"/>
      <c r="B29" s="736">
        <v>11</v>
      </c>
      <c r="C29" s="735" t="s">
        <v>654</v>
      </c>
      <c r="D29" s="371">
        <v>3.5151204986784299E-2</v>
      </c>
      <c r="E29" s="371">
        <v>3.5153811244798133E-2</v>
      </c>
      <c r="F29" s="371">
        <v>3.5134694506851374E-2</v>
      </c>
      <c r="G29" s="371">
        <v>3.5132680952862975E-2</v>
      </c>
      <c r="H29" s="371">
        <v>3.5130080393224357E-2</v>
      </c>
    </row>
    <row r="30" spans="1:8" x14ac:dyDescent="0.35">
      <c r="A30" s="10"/>
      <c r="B30" s="736" t="s">
        <v>93</v>
      </c>
      <c r="C30" s="735" t="s">
        <v>655</v>
      </c>
      <c r="D30" s="371">
        <v>0.12718163564806523</v>
      </c>
      <c r="E30" s="371">
        <v>0.12669908191585091</v>
      </c>
      <c r="F30" s="371">
        <v>0.12661576621682141</v>
      </c>
      <c r="G30" s="371">
        <v>0.12655592957579426</v>
      </c>
      <c r="H30" s="371">
        <v>0.12674167937968131</v>
      </c>
    </row>
    <row r="31" spans="1:8" ht="14.5" customHeight="1" x14ac:dyDescent="0.35">
      <c r="A31" s="10"/>
      <c r="B31" s="736">
        <v>12</v>
      </c>
      <c r="C31" s="735" t="s">
        <v>656</v>
      </c>
      <c r="D31" s="371">
        <v>0.14193440033715213</v>
      </c>
      <c r="E31" s="371">
        <v>0.13570783202117859</v>
      </c>
      <c r="F31" s="371">
        <v>0.1196528673663699</v>
      </c>
      <c r="G31" s="371">
        <v>0.11403466541705357</v>
      </c>
      <c r="H31" s="371">
        <v>0.11321228881427936</v>
      </c>
    </row>
    <row r="32" spans="1:8" x14ac:dyDescent="0.35">
      <c r="A32" s="10"/>
      <c r="B32" s="13"/>
      <c r="C32" s="813" t="s">
        <v>634</v>
      </c>
      <c r="D32" s="814"/>
      <c r="E32" s="814"/>
      <c r="F32" s="814"/>
      <c r="G32" s="814"/>
      <c r="H32" s="815"/>
    </row>
    <row r="33" spans="1:8" x14ac:dyDescent="0.35">
      <c r="A33" s="10"/>
      <c r="B33" s="736">
        <v>13</v>
      </c>
      <c r="C33" s="11" t="s">
        <v>657</v>
      </c>
      <c r="D33" s="370">
        <v>183979.61583035701</v>
      </c>
      <c r="E33" s="370">
        <v>184208.65139011099</v>
      </c>
      <c r="F33" s="370">
        <v>198003.07382950999</v>
      </c>
      <c r="G33" s="370">
        <v>196426.72630719299</v>
      </c>
      <c r="H33" s="370">
        <v>194920.38895163999</v>
      </c>
    </row>
    <row r="34" spans="1:8" x14ac:dyDescent="0.35">
      <c r="A34" s="10"/>
      <c r="B34" s="723">
        <v>14</v>
      </c>
      <c r="C34" s="14" t="s">
        <v>658</v>
      </c>
      <c r="D34" s="371">
        <v>7.957782299197666E-2</v>
      </c>
      <c r="E34" s="371">
        <v>7.916579411129189E-2</v>
      </c>
      <c r="F34" s="371">
        <v>7.3670522045582429E-2</v>
      </c>
      <c r="G34" s="371">
        <v>6.9307801651199527E-2</v>
      </c>
      <c r="H34" s="371">
        <v>6.9866425741530486E-2</v>
      </c>
    </row>
    <row r="35" spans="1:8" ht="15" customHeight="1" x14ac:dyDescent="0.35">
      <c r="B35" s="13"/>
      <c r="C35" s="822" t="s">
        <v>635</v>
      </c>
      <c r="D35" s="823"/>
      <c r="E35" s="823"/>
      <c r="F35" s="823"/>
      <c r="G35" s="823"/>
      <c r="H35" s="824"/>
    </row>
    <row r="36" spans="1:8" s="15" customFormat="1" ht="29" x14ac:dyDescent="0.35">
      <c r="B36" s="723" t="s">
        <v>94</v>
      </c>
      <c r="C36" s="6" t="s">
        <v>659</v>
      </c>
      <c r="D36" s="372"/>
      <c r="E36" s="372"/>
      <c r="F36" s="372"/>
      <c r="G36" s="372"/>
      <c r="H36" s="372"/>
    </row>
    <row r="37" spans="1:8" s="15" customFormat="1" x14ac:dyDescent="0.35">
      <c r="B37" s="723" t="s">
        <v>95</v>
      </c>
      <c r="C37" s="6" t="s">
        <v>645</v>
      </c>
      <c r="D37" s="372"/>
      <c r="E37" s="372"/>
      <c r="F37" s="372"/>
      <c r="G37" s="372"/>
      <c r="H37" s="372"/>
    </row>
    <row r="38" spans="1:8" s="15" customFormat="1" x14ac:dyDescent="0.35">
      <c r="B38" s="723" t="s">
        <v>96</v>
      </c>
      <c r="C38" s="6" t="s">
        <v>660</v>
      </c>
      <c r="D38" s="372"/>
      <c r="E38" s="372"/>
      <c r="F38" s="372"/>
      <c r="G38" s="372"/>
      <c r="H38" s="372"/>
    </row>
    <row r="39" spans="1:8" s="15" customFormat="1" ht="15" customHeight="1" x14ac:dyDescent="0.35">
      <c r="B39" s="13"/>
      <c r="C39" s="822" t="s">
        <v>636</v>
      </c>
      <c r="D39" s="823"/>
      <c r="E39" s="823"/>
      <c r="F39" s="823"/>
      <c r="G39" s="823"/>
      <c r="H39" s="824"/>
    </row>
    <row r="40" spans="1:8" s="15" customFormat="1" x14ac:dyDescent="0.35">
      <c r="B40" s="723" t="s">
        <v>97</v>
      </c>
      <c r="C40" s="16" t="s">
        <v>661</v>
      </c>
      <c r="D40" s="372">
        <v>0.03</v>
      </c>
      <c r="E40" s="372">
        <v>0.03</v>
      </c>
      <c r="F40" s="372">
        <v>0.03</v>
      </c>
      <c r="G40" s="372">
        <v>0.03</v>
      </c>
      <c r="H40" s="372">
        <v>0.03</v>
      </c>
    </row>
    <row r="41" spans="1:8" s="15" customFormat="1" x14ac:dyDescent="0.35">
      <c r="B41" s="723" t="s">
        <v>98</v>
      </c>
      <c r="C41" s="16" t="s">
        <v>662</v>
      </c>
      <c r="D41" s="372"/>
      <c r="E41" s="372"/>
      <c r="F41" s="372"/>
      <c r="G41" s="372"/>
      <c r="H41" s="372"/>
    </row>
    <row r="42" spans="1:8" x14ac:dyDescent="0.35">
      <c r="A42" s="10"/>
      <c r="B42" s="13"/>
      <c r="C42" s="813" t="s">
        <v>637</v>
      </c>
      <c r="D42" s="814"/>
      <c r="E42" s="814"/>
      <c r="F42" s="814"/>
      <c r="G42" s="814"/>
      <c r="H42" s="815"/>
    </row>
    <row r="43" spans="1:8" x14ac:dyDescent="0.35">
      <c r="A43" s="10"/>
      <c r="B43" s="736">
        <v>15</v>
      </c>
      <c r="C43" s="11" t="s">
        <v>663</v>
      </c>
      <c r="D43" s="370">
        <v>7249.2929999999997</v>
      </c>
      <c r="E43" s="370">
        <v>6407.0284840000004</v>
      </c>
      <c r="F43" s="370">
        <v>6276.8643921000003</v>
      </c>
      <c r="G43" s="370">
        <v>6438.9895889999998</v>
      </c>
      <c r="H43" s="370">
        <v>7681.8721785400003</v>
      </c>
    </row>
    <row r="44" spans="1:8" x14ac:dyDescent="0.35">
      <c r="A44" s="10"/>
      <c r="B44" s="723" t="s">
        <v>99</v>
      </c>
      <c r="C44" s="14" t="s">
        <v>664</v>
      </c>
      <c r="D44" s="370">
        <v>1719.7702959999999</v>
      </c>
      <c r="E44" s="370">
        <v>853.81719999999996</v>
      </c>
      <c r="F44" s="370">
        <v>933.28481772905002</v>
      </c>
      <c r="G44" s="370">
        <v>766.80207295105004</v>
      </c>
      <c r="H44" s="370">
        <v>2278.2880949538999</v>
      </c>
    </row>
    <row r="45" spans="1:8" x14ac:dyDescent="0.35">
      <c r="A45" s="10"/>
      <c r="B45" s="723" t="s">
        <v>100</v>
      </c>
      <c r="C45" s="14" t="s">
        <v>665</v>
      </c>
      <c r="D45" s="370">
        <v>235.82449700000001</v>
      </c>
      <c r="E45" s="370">
        <v>19.568542000000001</v>
      </c>
      <c r="F45" s="370">
        <v>26.269656000000001</v>
      </c>
      <c r="G45" s="370">
        <v>24.955553999999999</v>
      </c>
      <c r="H45" s="370">
        <v>21.919035999999998</v>
      </c>
    </row>
    <row r="46" spans="1:8" x14ac:dyDescent="0.35">
      <c r="A46" s="10"/>
      <c r="B46" s="736">
        <v>16</v>
      </c>
      <c r="C46" s="11" t="s">
        <v>666</v>
      </c>
      <c r="D46" s="370">
        <v>1483.9457990000001</v>
      </c>
      <c r="E46" s="370">
        <v>834.24865799999998</v>
      </c>
      <c r="F46" s="370">
        <v>907.01516172904996</v>
      </c>
      <c r="G46" s="370">
        <v>741.84651895105003</v>
      </c>
      <c r="H46" s="370">
        <v>2256.3690589539001</v>
      </c>
    </row>
    <row r="47" spans="1:8" x14ac:dyDescent="0.35">
      <c r="A47" s="10"/>
      <c r="B47" s="736">
        <v>17</v>
      </c>
      <c r="C47" s="11" t="s">
        <v>667</v>
      </c>
      <c r="D47" s="371">
        <v>3.8043999999999998</v>
      </c>
      <c r="E47" s="371">
        <v>5.59</v>
      </c>
      <c r="F47" s="371">
        <v>4.9962815704511998</v>
      </c>
      <c r="G47" s="371">
        <v>8.0774839272767771</v>
      </c>
      <c r="H47" s="371">
        <v>3.0843727916389247</v>
      </c>
    </row>
    <row r="48" spans="1:8" x14ac:dyDescent="0.35">
      <c r="A48" s="10"/>
      <c r="B48" s="13"/>
      <c r="C48" s="813" t="s">
        <v>638</v>
      </c>
      <c r="D48" s="814"/>
      <c r="E48" s="814"/>
      <c r="F48" s="814"/>
      <c r="G48" s="814"/>
      <c r="H48" s="815"/>
    </row>
    <row r="49" spans="1:8" x14ac:dyDescent="0.35">
      <c r="A49" s="10"/>
      <c r="B49" s="736">
        <v>18</v>
      </c>
      <c r="C49" s="11" t="s">
        <v>668</v>
      </c>
      <c r="D49" s="370">
        <v>20165.094744890001</v>
      </c>
      <c r="E49" s="370">
        <v>20039.917765310001</v>
      </c>
      <c r="F49" s="370">
        <v>19886.649639219999</v>
      </c>
      <c r="G49" s="370">
        <v>20161.0287032858</v>
      </c>
      <c r="H49" s="370">
        <v>20449.6434054003</v>
      </c>
    </row>
    <row r="50" spans="1:8" x14ac:dyDescent="0.35">
      <c r="A50" s="10"/>
      <c r="B50" s="736">
        <v>19</v>
      </c>
      <c r="C50" s="524" t="s">
        <v>669</v>
      </c>
      <c r="D50" s="370">
        <v>10746.83063805</v>
      </c>
      <c r="E50" s="370">
        <v>11659.440521209999</v>
      </c>
      <c r="F50" s="370">
        <v>11567.821640546699</v>
      </c>
      <c r="G50" s="370">
        <v>10754.8934435096</v>
      </c>
      <c r="H50" s="370">
        <v>10488.051263134599</v>
      </c>
    </row>
    <row r="51" spans="1:8" x14ac:dyDescent="0.35">
      <c r="A51" s="10"/>
      <c r="B51" s="736">
        <v>20</v>
      </c>
      <c r="C51" s="11" t="s">
        <v>670</v>
      </c>
      <c r="D51" s="371">
        <v>1.876376</v>
      </c>
      <c r="E51" s="371">
        <v>1.718772</v>
      </c>
      <c r="F51" s="371">
        <v>1.7191352232225625</v>
      </c>
      <c r="G51" s="371">
        <v>1.87459120903264</v>
      </c>
      <c r="H51" s="371">
        <v>1.9498039142200367</v>
      </c>
    </row>
    <row r="52" spans="1:8" x14ac:dyDescent="0.35">
      <c r="A52" s="10"/>
    </row>
    <row r="53" spans="1:8" x14ac:dyDescent="0.35">
      <c r="A53" s="10"/>
    </row>
    <row r="54" spans="1:8" x14ac:dyDescent="0.35">
      <c r="A54" s="10"/>
    </row>
    <row r="55" spans="1:8" x14ac:dyDescent="0.35">
      <c r="A55" s="10"/>
    </row>
    <row r="56" spans="1:8" x14ac:dyDescent="0.35">
      <c r="A56" s="10"/>
    </row>
    <row r="57" spans="1:8" x14ac:dyDescent="0.35">
      <c r="A57" s="10"/>
    </row>
    <row r="58" spans="1:8" x14ac:dyDescent="0.35">
      <c r="A58" s="10"/>
    </row>
    <row r="59" spans="1:8" x14ac:dyDescent="0.35">
      <c r="A59" s="10"/>
    </row>
    <row r="60" spans="1:8" x14ac:dyDescent="0.35">
      <c r="A60" s="10"/>
    </row>
    <row r="61" spans="1:8" x14ac:dyDescent="0.35">
      <c r="A61" s="10"/>
    </row>
    <row r="62" spans="1:8" x14ac:dyDescent="0.35">
      <c r="A62" s="10"/>
    </row>
    <row r="63" spans="1:8" x14ac:dyDescent="0.35">
      <c r="A63" s="10"/>
    </row>
    <row r="64" spans="1:8" x14ac:dyDescent="0.35">
      <c r="A64" s="10"/>
    </row>
    <row r="65" spans="1:1" x14ac:dyDescent="0.35">
      <c r="A65" s="10"/>
    </row>
    <row r="66" spans="1:1" x14ac:dyDescent="0.35">
      <c r="A66" s="10"/>
    </row>
    <row r="67" spans="1:1" x14ac:dyDescent="0.35">
      <c r="A67" s="10"/>
    </row>
    <row r="68" spans="1:1" x14ac:dyDescent="0.35">
      <c r="A68" s="10"/>
    </row>
    <row r="69" spans="1:1" x14ac:dyDescent="0.35">
      <c r="A69" s="10"/>
    </row>
    <row r="70" spans="1:1" x14ac:dyDescent="0.35">
      <c r="A70" s="10"/>
    </row>
    <row r="71" spans="1:1" x14ac:dyDescent="0.35">
      <c r="A71" s="10"/>
    </row>
    <row r="72" spans="1:1" x14ac:dyDescent="0.35">
      <c r="A72" s="10"/>
    </row>
    <row r="73" spans="1:1" x14ac:dyDescent="0.35">
      <c r="A73" s="10"/>
    </row>
    <row r="74" spans="1:1" x14ac:dyDescent="0.35">
      <c r="A74" s="10"/>
    </row>
    <row r="75" spans="1:1" x14ac:dyDescent="0.35">
      <c r="A75" s="10"/>
    </row>
    <row r="76" spans="1:1" x14ac:dyDescent="0.35">
      <c r="A76" s="10"/>
    </row>
    <row r="77" spans="1:1" x14ac:dyDescent="0.35">
      <c r="A77" s="10"/>
    </row>
    <row r="78" spans="1:1" x14ac:dyDescent="0.35">
      <c r="A78" s="10"/>
    </row>
    <row r="79" spans="1:1" x14ac:dyDescent="0.35">
      <c r="A79" s="10"/>
    </row>
    <row r="80" spans="1:1" x14ac:dyDescent="0.35">
      <c r="A80" s="10"/>
    </row>
    <row r="81" spans="1:1" x14ac:dyDescent="0.35">
      <c r="A81" s="10"/>
    </row>
    <row r="82" spans="1:1" x14ac:dyDescent="0.35">
      <c r="A82" s="10"/>
    </row>
    <row r="83" spans="1:1" x14ac:dyDescent="0.35">
      <c r="A83" s="10"/>
    </row>
    <row r="84" spans="1:1" x14ac:dyDescent="0.35">
      <c r="A84" s="10"/>
    </row>
    <row r="85" spans="1:1" x14ac:dyDescent="0.35">
      <c r="A85" s="10"/>
    </row>
    <row r="86" spans="1:1" x14ac:dyDescent="0.35">
      <c r="A86" s="10"/>
    </row>
    <row r="87" spans="1:1" x14ac:dyDescent="0.35">
      <c r="A87" s="10"/>
    </row>
    <row r="88" spans="1:1" x14ac:dyDescent="0.35">
      <c r="A88" s="10"/>
    </row>
    <row r="89" spans="1:1" x14ac:dyDescent="0.35">
      <c r="A89" s="10"/>
    </row>
    <row r="90" spans="1:1" x14ac:dyDescent="0.35">
      <c r="A90" s="10"/>
    </row>
    <row r="91" spans="1:1" x14ac:dyDescent="0.35">
      <c r="A91" s="10"/>
    </row>
    <row r="92" spans="1:1" x14ac:dyDescent="0.35">
      <c r="A92" s="10"/>
    </row>
    <row r="93" spans="1:1" x14ac:dyDescent="0.35">
      <c r="A93" s="10"/>
    </row>
    <row r="94" spans="1:1" x14ac:dyDescent="0.35">
      <c r="A94" s="10"/>
    </row>
    <row r="95" spans="1:1" x14ac:dyDescent="0.35">
      <c r="A95" s="10"/>
    </row>
    <row r="96" spans="1:1" x14ac:dyDescent="0.35">
      <c r="A96" s="10"/>
    </row>
    <row r="97" spans="1:10" x14ac:dyDescent="0.35">
      <c r="A97" s="10"/>
    </row>
    <row r="98" spans="1:10" x14ac:dyDescent="0.35">
      <c r="A98" s="10"/>
    </row>
    <row r="99" spans="1:10" x14ac:dyDescent="0.35">
      <c r="A99" s="10"/>
    </row>
    <row r="100" spans="1:10" x14ac:dyDescent="0.35">
      <c r="A100" s="10"/>
    </row>
    <row r="101" spans="1:10" x14ac:dyDescent="0.35">
      <c r="A101" s="10"/>
    </row>
    <row r="102" spans="1:10" x14ac:dyDescent="0.35">
      <c r="A102" s="10"/>
    </row>
    <row r="103" spans="1:10" x14ac:dyDescent="0.35">
      <c r="A103" s="10"/>
    </row>
    <row r="104" spans="1:10" x14ac:dyDescent="0.35">
      <c r="A104" s="10"/>
    </row>
    <row r="105" spans="1:10" x14ac:dyDescent="0.35">
      <c r="A105" s="10"/>
      <c r="B105" s="10"/>
      <c r="C105" s="10"/>
      <c r="D105" s="10"/>
      <c r="E105" s="10"/>
      <c r="F105" s="10"/>
      <c r="G105" s="10"/>
      <c r="H105" s="10"/>
      <c r="I105" s="10"/>
      <c r="J105" s="10"/>
    </row>
    <row r="106" spans="1:10" x14ac:dyDescent="0.35">
      <c r="A106" s="10"/>
      <c r="B106" s="10"/>
      <c r="C106" s="10"/>
      <c r="D106" s="10"/>
      <c r="E106" s="10"/>
      <c r="F106" s="10"/>
      <c r="G106" s="10"/>
      <c r="H106" s="10"/>
      <c r="I106" s="10"/>
      <c r="J106" s="10"/>
    </row>
    <row r="107" spans="1:10" x14ac:dyDescent="0.35">
      <c r="A107" s="10"/>
      <c r="B107" s="10"/>
      <c r="C107" s="10"/>
      <c r="D107" s="10"/>
      <c r="E107" s="10"/>
      <c r="F107" s="10"/>
      <c r="G107" s="10"/>
      <c r="H107" s="10"/>
      <c r="I107" s="10"/>
      <c r="J107" s="10"/>
    </row>
    <row r="108" spans="1:10" x14ac:dyDescent="0.35">
      <c r="A108" s="10"/>
      <c r="B108" s="10"/>
      <c r="C108" s="10"/>
      <c r="D108" s="10"/>
      <c r="E108" s="10"/>
      <c r="F108" s="10"/>
      <c r="G108" s="10"/>
      <c r="H108" s="10"/>
      <c r="I108" s="10"/>
      <c r="J108" s="10"/>
    </row>
    <row r="109" spans="1:10" x14ac:dyDescent="0.35">
      <c r="A109" s="10"/>
      <c r="B109" s="10"/>
      <c r="C109" s="10"/>
      <c r="D109" s="10"/>
      <c r="E109" s="10"/>
      <c r="F109" s="10"/>
      <c r="G109" s="10"/>
      <c r="H109" s="10"/>
      <c r="I109" s="10"/>
      <c r="J109" s="10"/>
    </row>
    <row r="110" spans="1:10" x14ac:dyDescent="0.35">
      <c r="A110" s="10"/>
      <c r="B110" s="10"/>
      <c r="C110" s="10"/>
      <c r="D110" s="10"/>
      <c r="E110" s="10"/>
      <c r="F110" s="10"/>
      <c r="G110" s="10"/>
      <c r="H110" s="10"/>
      <c r="I110" s="10"/>
      <c r="J110" s="10"/>
    </row>
    <row r="111" spans="1:10" x14ac:dyDescent="0.35">
      <c r="A111" s="10"/>
      <c r="B111" s="10"/>
      <c r="C111" s="10"/>
      <c r="D111" s="10"/>
      <c r="E111" s="10"/>
      <c r="F111" s="10"/>
      <c r="G111" s="10"/>
      <c r="H111" s="10"/>
      <c r="I111" s="10"/>
      <c r="J111" s="10"/>
    </row>
    <row r="112" spans="1:10" x14ac:dyDescent="0.35">
      <c r="A112" s="10"/>
      <c r="B112" s="10"/>
      <c r="C112" s="10"/>
      <c r="D112" s="10"/>
      <c r="E112" s="10"/>
      <c r="F112" s="10"/>
      <c r="G112" s="10"/>
      <c r="H112" s="10"/>
      <c r="I112" s="10"/>
      <c r="J112" s="10"/>
    </row>
    <row r="113" spans="1:10" x14ac:dyDescent="0.35">
      <c r="A113" s="10"/>
      <c r="B113" s="10"/>
      <c r="C113" s="10"/>
      <c r="D113" s="10"/>
      <c r="E113" s="10"/>
      <c r="F113" s="10"/>
      <c r="G113" s="10"/>
      <c r="H113" s="10"/>
      <c r="I113" s="10"/>
      <c r="J113" s="10"/>
    </row>
    <row r="114" spans="1:10" x14ac:dyDescent="0.35">
      <c r="A114" s="10"/>
      <c r="B114" s="10"/>
      <c r="C114" s="10"/>
      <c r="D114" s="10"/>
      <c r="E114" s="10"/>
      <c r="F114" s="10"/>
      <c r="G114" s="10"/>
      <c r="H114" s="10"/>
      <c r="I114" s="10"/>
      <c r="J114" s="10"/>
    </row>
    <row r="115" spans="1:10" x14ac:dyDescent="0.35">
      <c r="A115" s="10"/>
      <c r="B115" s="10"/>
      <c r="C115" s="10"/>
      <c r="D115" s="10"/>
      <c r="E115" s="10"/>
      <c r="F115" s="10"/>
      <c r="G115" s="10"/>
      <c r="H115" s="10"/>
      <c r="I115" s="10"/>
      <c r="J115" s="10"/>
    </row>
    <row r="116" spans="1:10" x14ac:dyDescent="0.35">
      <c r="A116" s="10"/>
      <c r="B116" s="10"/>
      <c r="C116" s="10"/>
      <c r="D116" s="10"/>
      <c r="E116" s="10"/>
      <c r="F116" s="10"/>
      <c r="G116" s="10"/>
      <c r="H116" s="10"/>
      <c r="I116" s="10"/>
      <c r="J116" s="10"/>
    </row>
    <row r="117" spans="1:10" x14ac:dyDescent="0.35">
      <c r="A117" s="10"/>
      <c r="B117" s="10"/>
      <c r="C117" s="10"/>
      <c r="D117" s="10"/>
      <c r="E117" s="10"/>
      <c r="F117" s="10"/>
      <c r="G117" s="10"/>
      <c r="H117" s="10"/>
      <c r="I117" s="10"/>
      <c r="J117" s="10"/>
    </row>
    <row r="118" spans="1:10" x14ac:dyDescent="0.35">
      <c r="A118" s="10"/>
      <c r="B118" s="10"/>
      <c r="C118" s="10"/>
      <c r="D118" s="10"/>
      <c r="E118" s="10"/>
      <c r="F118" s="10"/>
      <c r="G118" s="10"/>
      <c r="H118" s="10"/>
      <c r="I118" s="10"/>
      <c r="J118" s="10"/>
    </row>
    <row r="119" spans="1:10" x14ac:dyDescent="0.35">
      <c r="A119" s="10"/>
      <c r="B119" s="10"/>
      <c r="C119" s="10"/>
      <c r="D119" s="10"/>
      <c r="E119" s="10"/>
      <c r="F119" s="10"/>
      <c r="G119" s="10"/>
      <c r="H119" s="10"/>
      <c r="I119" s="10"/>
      <c r="J119" s="10"/>
    </row>
    <row r="120" spans="1:10" x14ac:dyDescent="0.35">
      <c r="A120" s="10"/>
      <c r="B120" s="10"/>
      <c r="C120" s="10"/>
      <c r="D120" s="10"/>
      <c r="E120" s="10"/>
      <c r="F120" s="10"/>
      <c r="G120" s="10"/>
      <c r="H120" s="10"/>
      <c r="I120" s="10"/>
      <c r="J120" s="10"/>
    </row>
    <row r="121" spans="1:10" x14ac:dyDescent="0.35">
      <c r="A121" s="10"/>
      <c r="B121" s="10"/>
      <c r="C121" s="10"/>
      <c r="D121" s="10"/>
      <c r="E121" s="10"/>
      <c r="F121" s="10"/>
      <c r="G121" s="10"/>
      <c r="H121" s="10"/>
      <c r="I121" s="10"/>
      <c r="J121" s="10"/>
    </row>
    <row r="122" spans="1:10" x14ac:dyDescent="0.35">
      <c r="A122" s="10"/>
      <c r="B122" s="10"/>
      <c r="C122" s="10"/>
      <c r="D122" s="10"/>
      <c r="E122" s="10"/>
      <c r="F122" s="10"/>
      <c r="G122" s="10"/>
      <c r="H122" s="10"/>
      <c r="I122" s="10"/>
      <c r="J122" s="10"/>
    </row>
    <row r="123" spans="1:10" x14ac:dyDescent="0.35">
      <c r="A123" s="10"/>
      <c r="B123" s="10"/>
      <c r="C123" s="10"/>
      <c r="D123" s="10"/>
      <c r="E123" s="10"/>
      <c r="F123" s="10"/>
      <c r="G123" s="10"/>
      <c r="H123" s="10"/>
      <c r="I123" s="10"/>
      <c r="J123" s="10"/>
    </row>
    <row r="124" spans="1:10" x14ac:dyDescent="0.35">
      <c r="A124" s="10"/>
      <c r="B124" s="10"/>
      <c r="C124" s="10"/>
      <c r="D124" s="10"/>
      <c r="E124" s="10"/>
      <c r="F124" s="10"/>
      <c r="G124" s="10"/>
      <c r="H124" s="10"/>
      <c r="I124" s="10"/>
      <c r="J124" s="10"/>
    </row>
    <row r="125" spans="1:10" x14ac:dyDescent="0.35">
      <c r="A125" s="10"/>
      <c r="B125" s="10"/>
      <c r="C125" s="10"/>
      <c r="D125" s="10"/>
      <c r="E125" s="10"/>
      <c r="F125" s="10"/>
      <c r="G125" s="10"/>
      <c r="H125" s="10"/>
      <c r="I125" s="10"/>
      <c r="J125" s="10"/>
    </row>
    <row r="126" spans="1:10" x14ac:dyDescent="0.35">
      <c r="A126" s="10"/>
      <c r="B126" s="10"/>
      <c r="C126" s="10"/>
      <c r="D126" s="10"/>
      <c r="E126" s="10"/>
      <c r="F126" s="10"/>
      <c r="G126" s="10"/>
      <c r="H126" s="10"/>
      <c r="I126" s="10"/>
      <c r="J126" s="10"/>
    </row>
    <row r="127" spans="1:10" x14ac:dyDescent="0.35">
      <c r="A127" s="10"/>
      <c r="B127" s="10"/>
      <c r="C127" s="10"/>
      <c r="D127" s="10"/>
      <c r="E127" s="10"/>
      <c r="F127" s="10"/>
      <c r="G127" s="10"/>
      <c r="H127" s="10"/>
      <c r="I127" s="10"/>
      <c r="J127" s="10"/>
    </row>
    <row r="128" spans="1:10" x14ac:dyDescent="0.35">
      <c r="A128" s="10"/>
      <c r="B128" s="10"/>
      <c r="C128" s="10"/>
      <c r="D128" s="10"/>
      <c r="E128" s="10"/>
      <c r="F128" s="10"/>
      <c r="G128" s="10"/>
      <c r="H128" s="10"/>
      <c r="I128" s="10"/>
      <c r="J128" s="10"/>
    </row>
    <row r="129" spans="1:10" x14ac:dyDescent="0.35">
      <c r="A129" s="10"/>
      <c r="B129" s="10"/>
      <c r="C129" s="10"/>
      <c r="D129" s="10"/>
      <c r="E129" s="10"/>
      <c r="F129" s="10"/>
      <c r="G129" s="10"/>
      <c r="H129" s="10"/>
      <c r="I129" s="10"/>
      <c r="J129" s="10"/>
    </row>
    <row r="130" spans="1:10" x14ac:dyDescent="0.35">
      <c r="A130" s="10"/>
      <c r="B130" s="10"/>
      <c r="C130" s="10"/>
      <c r="D130" s="10"/>
      <c r="E130" s="10"/>
      <c r="F130" s="10"/>
      <c r="G130" s="10"/>
      <c r="H130" s="10"/>
      <c r="I130" s="10"/>
      <c r="J130" s="10"/>
    </row>
    <row r="131" spans="1:10" x14ac:dyDescent="0.35">
      <c r="A131" s="10"/>
      <c r="B131" s="10"/>
      <c r="C131" s="10"/>
      <c r="D131" s="10"/>
      <c r="E131" s="10"/>
      <c r="F131" s="10"/>
      <c r="G131" s="10"/>
      <c r="H131" s="10"/>
      <c r="I131" s="10"/>
      <c r="J131" s="10"/>
    </row>
    <row r="132" spans="1:10" x14ac:dyDescent="0.35">
      <c r="A132" s="10"/>
      <c r="B132" s="10"/>
      <c r="C132" s="10"/>
      <c r="D132" s="10"/>
      <c r="E132" s="10"/>
      <c r="F132" s="10"/>
      <c r="G132" s="10"/>
      <c r="H132" s="10"/>
      <c r="I132" s="10"/>
      <c r="J132" s="10"/>
    </row>
    <row r="133" spans="1:10" x14ac:dyDescent="0.35">
      <c r="A133" s="10"/>
      <c r="B133" s="10"/>
      <c r="C133" s="10"/>
      <c r="D133" s="10"/>
      <c r="E133" s="10"/>
      <c r="F133" s="10"/>
      <c r="G133" s="10"/>
      <c r="H133" s="10"/>
      <c r="I133" s="10"/>
      <c r="J133" s="10"/>
    </row>
    <row r="134" spans="1:10" x14ac:dyDescent="0.35">
      <c r="A134" s="10"/>
      <c r="B134" s="10"/>
      <c r="C134" s="10"/>
      <c r="D134" s="10"/>
      <c r="E134" s="10"/>
      <c r="F134" s="10"/>
      <c r="G134" s="10"/>
      <c r="H134" s="10"/>
      <c r="I134" s="10"/>
      <c r="J134" s="10"/>
    </row>
  </sheetData>
  <mergeCells count="10">
    <mergeCell ref="C32:H32"/>
    <mergeCell ref="C42:H42"/>
    <mergeCell ref="C48:H48"/>
    <mergeCell ref="C7:H7"/>
    <mergeCell ref="C11:H11"/>
    <mergeCell ref="C13:H13"/>
    <mergeCell ref="C17:H17"/>
    <mergeCell ref="C22:H22"/>
    <mergeCell ref="C35:H35"/>
    <mergeCell ref="C39:H39"/>
  </mergeCells>
  <pageMargins left="0.70866141732283472" right="0.70866141732283472" top="0.74803149606299213" bottom="0.74803149606299213" header="0.31496062992125984" footer="0.31496062992125984"/>
  <pageSetup paperSize="9" orientation="landscape" r:id="rId1"/>
  <headerFooter>
    <oddHeader>&amp;CDA
Bilag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F0EC4-1B42-44C9-9209-7CF3FFF4CEFA}">
  <sheetPr>
    <tabColor theme="5" tint="-0.249977111117893"/>
    <pageSetUpPr fitToPage="1"/>
  </sheetPr>
  <dimension ref="A1:I72"/>
  <sheetViews>
    <sheetView showGridLines="0" zoomScaleNormal="100" zoomScaleSheetLayoutView="100" workbookViewId="0"/>
  </sheetViews>
  <sheetFormatPr defaultColWidth="11.54296875" defaultRowHeight="14.5" x14ac:dyDescent="0.35"/>
  <cols>
    <col min="1" max="1" width="9.1796875" style="437" customWidth="1"/>
    <col min="2" max="2" width="26" style="437" customWidth="1"/>
    <col min="3" max="3" width="31.453125" style="437" customWidth="1"/>
    <col min="4" max="4" width="20.54296875" style="437" customWidth="1"/>
    <col min="5" max="5" width="24.26953125" style="437" customWidth="1"/>
    <col min="6" max="6" width="26.453125" style="437" customWidth="1"/>
    <col min="7" max="7" width="32" style="437" customWidth="1"/>
    <col min="8" max="8" width="26.81640625" style="437" customWidth="1"/>
    <col min="9" max="9" width="18.453125" style="437" customWidth="1"/>
    <col min="10" max="16384" width="11.54296875" style="437"/>
  </cols>
  <sheetData>
    <row r="1" spans="1:9" x14ac:dyDescent="0.35">
      <c r="A1" s="10"/>
      <c r="B1" s="3" t="s">
        <v>1398</v>
      </c>
      <c r="C1" s="3" t="s">
        <v>33</v>
      </c>
    </row>
    <row r="2" spans="1:9" ht="18.75" customHeight="1" x14ac:dyDescent="0.45">
      <c r="B2" s="719" t="s">
        <v>1283</v>
      </c>
      <c r="C2" s="719"/>
      <c r="D2" s="719"/>
      <c r="E2" s="719"/>
      <c r="F2" s="719"/>
      <c r="G2" s="719"/>
      <c r="H2" s="719"/>
      <c r="I2" s="719"/>
    </row>
    <row r="3" spans="1:9" ht="18.5" x14ac:dyDescent="0.45">
      <c r="B3" s="447"/>
      <c r="C3" s="36"/>
      <c r="D3" s="36"/>
      <c r="E3" s="36"/>
      <c r="F3" s="36"/>
      <c r="G3" s="36"/>
      <c r="H3" s="36"/>
    </row>
    <row r="4" spans="1:9" x14ac:dyDescent="0.35">
      <c r="B4" s="521" t="s">
        <v>279</v>
      </c>
      <c r="C4" s="522"/>
      <c r="D4" s="522"/>
      <c r="E4" s="522"/>
      <c r="F4" s="522"/>
      <c r="G4" s="522"/>
      <c r="H4" s="522"/>
      <c r="I4" s="522"/>
    </row>
    <row r="5" spans="1:9" s="173" customFormat="1" ht="15" customHeight="1" x14ac:dyDescent="0.35">
      <c r="A5" s="437"/>
      <c r="B5" s="1039" t="s">
        <v>1275</v>
      </c>
      <c r="C5" s="1039" t="s">
        <v>1186</v>
      </c>
      <c r="D5" s="1045" t="s">
        <v>1276</v>
      </c>
      <c r="E5" s="1012"/>
      <c r="F5" s="1039" t="s">
        <v>1277</v>
      </c>
      <c r="G5" s="1040" t="s">
        <v>1278</v>
      </c>
      <c r="H5" s="1039" t="s">
        <v>1279</v>
      </c>
      <c r="I5" s="1040" t="s">
        <v>1280</v>
      </c>
    </row>
    <row r="6" spans="1:9" s="173" customFormat="1" ht="43.5" x14ac:dyDescent="0.35">
      <c r="A6" s="437"/>
      <c r="B6" s="842"/>
      <c r="C6" s="842"/>
      <c r="D6" s="732"/>
      <c r="E6" s="523" t="s">
        <v>1281</v>
      </c>
      <c r="F6" s="842"/>
      <c r="G6" s="1041" t="s">
        <v>1282</v>
      </c>
      <c r="H6" s="842"/>
      <c r="I6" s="1041"/>
    </row>
    <row r="7" spans="1:9" x14ac:dyDescent="0.35">
      <c r="B7" s="725" t="s">
        <v>71</v>
      </c>
      <c r="C7" s="725" t="s">
        <v>72</v>
      </c>
      <c r="D7" s="744" t="s">
        <v>73</v>
      </c>
      <c r="E7" s="744" t="s">
        <v>84</v>
      </c>
      <c r="F7" s="744" t="s">
        <v>85</v>
      </c>
      <c r="G7" s="744" t="s">
        <v>110</v>
      </c>
      <c r="H7" s="744" t="s">
        <v>111</v>
      </c>
      <c r="I7" s="744" t="s">
        <v>113</v>
      </c>
    </row>
    <row r="8" spans="1:9" x14ac:dyDescent="0.35">
      <c r="B8" s="1046" t="s">
        <v>286</v>
      </c>
      <c r="C8" s="772" t="s">
        <v>1199</v>
      </c>
      <c r="D8" s="514">
        <v>278</v>
      </c>
      <c r="E8" s="524">
        <v>1</v>
      </c>
      <c r="F8" s="403">
        <v>4.0000000000000001E-3</v>
      </c>
      <c r="G8" s="403">
        <v>3.1E-2</v>
      </c>
      <c r="H8" s="403">
        <v>3.1E-2</v>
      </c>
      <c r="I8" s="403">
        <v>2E-3</v>
      </c>
    </row>
    <row r="9" spans="1:9" x14ac:dyDescent="0.35">
      <c r="B9" s="1047"/>
      <c r="C9" s="525" t="s">
        <v>1200</v>
      </c>
      <c r="D9" s="514">
        <v>39</v>
      </c>
      <c r="E9" s="524"/>
      <c r="F9" s="403"/>
      <c r="G9" s="403">
        <v>0.03</v>
      </c>
      <c r="H9" s="403">
        <v>0.03</v>
      </c>
      <c r="I9" s="403">
        <v>1E-3</v>
      </c>
    </row>
    <row r="10" spans="1:9" x14ac:dyDescent="0.35">
      <c r="B10" s="1047"/>
      <c r="C10" s="525" t="s">
        <v>1201</v>
      </c>
      <c r="D10" s="514">
        <v>239</v>
      </c>
      <c r="E10" s="524">
        <v>1</v>
      </c>
      <c r="F10" s="403">
        <v>4.0000000000000001E-3</v>
      </c>
      <c r="G10" s="403">
        <v>3.1E-2</v>
      </c>
      <c r="H10" s="403">
        <v>3.1E-2</v>
      </c>
      <c r="I10" s="403">
        <v>4.0000000000000001E-3</v>
      </c>
    </row>
    <row r="11" spans="1:9" x14ac:dyDescent="0.35">
      <c r="B11" s="1047"/>
      <c r="C11" s="772" t="s">
        <v>1202</v>
      </c>
      <c r="D11" s="514">
        <v>568</v>
      </c>
      <c r="E11" s="524"/>
      <c r="F11" s="403"/>
      <c r="G11" s="403">
        <v>3.1E-2</v>
      </c>
      <c r="H11" s="403">
        <v>3.1E-2</v>
      </c>
      <c r="I11" s="403">
        <v>2E-3</v>
      </c>
    </row>
    <row r="12" spans="1:9" x14ac:dyDescent="0.35">
      <c r="B12" s="1047"/>
      <c r="C12" s="772" t="s">
        <v>1203</v>
      </c>
      <c r="D12" s="514">
        <v>1147</v>
      </c>
      <c r="E12" s="524"/>
      <c r="F12" s="403"/>
      <c r="G12" s="403">
        <v>3.2000000000000001E-2</v>
      </c>
      <c r="H12" s="403">
        <v>3.2000000000000001E-2</v>
      </c>
      <c r="I12" s="403">
        <v>2E-3</v>
      </c>
    </row>
    <row r="13" spans="1:9" x14ac:dyDescent="0.35">
      <c r="B13" s="1047"/>
      <c r="C13" s="772" t="s">
        <v>1204</v>
      </c>
      <c r="D13" s="524">
        <v>783</v>
      </c>
      <c r="E13" s="524"/>
      <c r="F13" s="403"/>
      <c r="G13" s="403">
        <v>3.3000000000000002E-2</v>
      </c>
      <c r="H13" s="403">
        <v>3.3000000000000002E-2</v>
      </c>
      <c r="I13" s="403">
        <v>3.0000000000000001E-3</v>
      </c>
    </row>
    <row r="14" spans="1:9" x14ac:dyDescent="0.35">
      <c r="B14" s="1047"/>
      <c r="C14" s="772" t="s">
        <v>1205</v>
      </c>
      <c r="D14" s="524">
        <v>2029</v>
      </c>
      <c r="E14" s="524">
        <v>5</v>
      </c>
      <c r="F14" s="403">
        <v>2E-3</v>
      </c>
      <c r="G14" s="403">
        <v>3.6999999999999998E-2</v>
      </c>
      <c r="H14" s="403">
        <v>3.6999999999999998E-2</v>
      </c>
      <c r="I14" s="403">
        <v>5.0000000000000001E-3</v>
      </c>
    </row>
    <row r="15" spans="1:9" x14ac:dyDescent="0.35">
      <c r="B15" s="1047"/>
      <c r="C15" s="525" t="s">
        <v>1206</v>
      </c>
      <c r="D15" s="524">
        <v>1562</v>
      </c>
      <c r="E15" s="524">
        <v>3</v>
      </c>
      <c r="F15" s="403">
        <v>2E-3</v>
      </c>
      <c r="G15" s="403">
        <v>3.5999999999999997E-2</v>
      </c>
      <c r="H15" s="403">
        <v>3.5999999999999997E-2</v>
      </c>
      <c r="I15" s="403">
        <v>5.0000000000000001E-3</v>
      </c>
    </row>
    <row r="16" spans="1:9" x14ac:dyDescent="0.35">
      <c r="B16" s="1047"/>
      <c r="C16" s="525" t="s">
        <v>1207</v>
      </c>
      <c r="D16" s="524">
        <v>467</v>
      </c>
      <c r="E16" s="524">
        <v>2</v>
      </c>
      <c r="F16" s="403">
        <v>4.0000000000000001E-3</v>
      </c>
      <c r="G16" s="403">
        <v>0.04</v>
      </c>
      <c r="H16" s="403">
        <v>0.04</v>
      </c>
      <c r="I16" s="403">
        <v>6.0000000000000001E-3</v>
      </c>
    </row>
    <row r="17" spans="1:9" x14ac:dyDescent="0.35">
      <c r="B17" s="1047"/>
      <c r="C17" s="772" t="s">
        <v>1208</v>
      </c>
      <c r="D17" s="524">
        <v>1297</v>
      </c>
      <c r="E17" s="524">
        <v>3</v>
      </c>
      <c r="F17" s="403">
        <v>2E-3</v>
      </c>
      <c r="G17" s="403">
        <v>5.7000000000000002E-2</v>
      </c>
      <c r="H17" s="403">
        <v>5.5E-2</v>
      </c>
      <c r="I17" s="403">
        <v>7.0000000000000001E-3</v>
      </c>
    </row>
    <row r="18" spans="1:9" x14ac:dyDescent="0.35">
      <c r="B18" s="1047"/>
      <c r="C18" s="525" t="s">
        <v>1209</v>
      </c>
      <c r="D18" s="524">
        <v>726</v>
      </c>
      <c r="E18" s="524">
        <v>1</v>
      </c>
      <c r="F18" s="403">
        <v>1E-3</v>
      </c>
      <c r="G18" s="403">
        <v>0.05</v>
      </c>
      <c r="H18" s="403">
        <v>4.8000000000000001E-2</v>
      </c>
      <c r="I18" s="403">
        <v>5.0000000000000001E-3</v>
      </c>
    </row>
    <row r="19" spans="1:9" x14ac:dyDescent="0.35">
      <c r="B19" s="1047"/>
      <c r="C19" s="525" t="s">
        <v>1210</v>
      </c>
      <c r="D19" s="524">
        <v>571</v>
      </c>
      <c r="E19" s="524">
        <v>2</v>
      </c>
      <c r="F19" s="403">
        <v>4.0000000000000001E-3</v>
      </c>
      <c r="G19" s="403">
        <v>6.7000000000000004E-2</v>
      </c>
      <c r="H19" s="403">
        <v>6.5000000000000002E-2</v>
      </c>
      <c r="I19" s="403">
        <v>0.01</v>
      </c>
    </row>
    <row r="20" spans="1:9" x14ac:dyDescent="0.35">
      <c r="B20" s="1047"/>
      <c r="C20" s="772" t="s">
        <v>1211</v>
      </c>
      <c r="D20" s="524">
        <v>1093</v>
      </c>
      <c r="E20" s="524">
        <v>38</v>
      </c>
      <c r="F20" s="403">
        <v>3.5000000000000003E-2</v>
      </c>
      <c r="G20" s="403">
        <v>0.221</v>
      </c>
      <c r="H20" s="403">
        <v>0.216</v>
      </c>
      <c r="I20" s="403">
        <v>5.2999999999999999E-2</v>
      </c>
    </row>
    <row r="21" spans="1:9" x14ac:dyDescent="0.35">
      <c r="B21" s="1047"/>
      <c r="C21" s="525" t="s">
        <v>1212</v>
      </c>
      <c r="D21" s="524">
        <v>174</v>
      </c>
      <c r="E21" s="524">
        <v>2</v>
      </c>
      <c r="F21" s="403">
        <v>1.0999999999999999E-2</v>
      </c>
      <c r="G21" s="403">
        <v>0.13300000000000001</v>
      </c>
      <c r="H21" s="403">
        <v>0.128</v>
      </c>
      <c r="I21" s="403">
        <v>1.2999999999999999E-2</v>
      </c>
    </row>
    <row r="22" spans="1:9" x14ac:dyDescent="0.35">
      <c r="B22" s="1047"/>
      <c r="C22" s="526" t="s">
        <v>1213</v>
      </c>
      <c r="D22" s="524">
        <v>854</v>
      </c>
      <c r="E22" s="524">
        <v>28</v>
      </c>
      <c r="F22" s="403">
        <v>3.3000000000000002E-2</v>
      </c>
      <c r="G22" s="403">
        <v>0.25</v>
      </c>
      <c r="H22" s="403">
        <v>0.249</v>
      </c>
      <c r="I22" s="403">
        <v>5.0999999999999997E-2</v>
      </c>
    </row>
    <row r="23" spans="1:9" x14ac:dyDescent="0.35">
      <c r="B23" s="1047"/>
      <c r="C23" s="525" t="s">
        <v>1214</v>
      </c>
      <c r="D23" s="524">
        <v>65</v>
      </c>
      <c r="E23" s="524">
        <v>8</v>
      </c>
      <c r="F23" s="403">
        <v>0.123</v>
      </c>
      <c r="G23" s="403">
        <v>0.27500000000000002</v>
      </c>
      <c r="H23" s="403">
        <v>0.27500000000000002</v>
      </c>
      <c r="I23" s="403">
        <v>0.188</v>
      </c>
    </row>
    <row r="24" spans="1:9" x14ac:dyDescent="0.35">
      <c r="B24" s="1048"/>
      <c r="C24" s="772" t="s">
        <v>1215</v>
      </c>
      <c r="D24" s="524">
        <v>142</v>
      </c>
      <c r="E24" s="524"/>
      <c r="F24" s="403"/>
      <c r="G24" s="403">
        <v>1</v>
      </c>
      <c r="H24" s="403">
        <v>1</v>
      </c>
      <c r="I24" s="524"/>
    </row>
    <row r="25" spans="1:9" x14ac:dyDescent="0.35">
      <c r="B25" s="522"/>
      <c r="C25" s="522"/>
      <c r="D25" s="522"/>
      <c r="E25" s="522"/>
      <c r="F25" s="522"/>
      <c r="G25" s="522"/>
      <c r="H25" s="522"/>
      <c r="I25" s="522"/>
    </row>
    <row r="26" spans="1:9" x14ac:dyDescent="0.35">
      <c r="B26" s="522"/>
      <c r="C26" s="522"/>
      <c r="D26" s="522"/>
      <c r="E26" s="522"/>
      <c r="F26" s="522"/>
      <c r="G26" s="522"/>
      <c r="H26" s="522"/>
      <c r="I26" s="522"/>
    </row>
    <row r="27" spans="1:9" x14ac:dyDescent="0.35">
      <c r="B27" s="522"/>
      <c r="C27" s="522"/>
      <c r="D27" s="522"/>
      <c r="E27" s="522"/>
      <c r="F27" s="522"/>
      <c r="G27" s="522"/>
      <c r="H27" s="522"/>
      <c r="I27" s="522"/>
    </row>
    <row r="28" spans="1:9" x14ac:dyDescent="0.35">
      <c r="B28" s="521" t="s">
        <v>279</v>
      </c>
      <c r="C28" s="522"/>
      <c r="D28" s="522"/>
      <c r="E28" s="522"/>
      <c r="F28" s="522"/>
      <c r="G28" s="522"/>
      <c r="H28" s="522"/>
      <c r="I28" s="522"/>
    </row>
    <row r="29" spans="1:9" s="173" customFormat="1" ht="15" customHeight="1" x14ac:dyDescent="0.35">
      <c r="A29" s="437"/>
      <c r="B29" s="1039" t="s">
        <v>1275</v>
      </c>
      <c r="C29" s="1039" t="s">
        <v>1186</v>
      </c>
      <c r="D29" s="1045" t="s">
        <v>1276</v>
      </c>
      <c r="E29" s="1012"/>
      <c r="F29" s="1039" t="s">
        <v>1277</v>
      </c>
      <c r="G29" s="1040" t="s">
        <v>1278</v>
      </c>
      <c r="H29" s="1039" t="s">
        <v>1279</v>
      </c>
      <c r="I29" s="1040" t="s">
        <v>1280</v>
      </c>
    </row>
    <row r="30" spans="1:9" s="173" customFormat="1" ht="43.5" x14ac:dyDescent="0.35">
      <c r="A30" s="437"/>
      <c r="B30" s="842"/>
      <c r="C30" s="842"/>
      <c r="D30" s="732"/>
      <c r="E30" s="523" t="s">
        <v>1281</v>
      </c>
      <c r="F30" s="842"/>
      <c r="G30" s="1041" t="s">
        <v>1282</v>
      </c>
      <c r="H30" s="842"/>
      <c r="I30" s="1041"/>
    </row>
    <row r="31" spans="1:9" x14ac:dyDescent="0.35">
      <c r="B31" s="725" t="s">
        <v>71</v>
      </c>
      <c r="C31" s="725" t="s">
        <v>72</v>
      </c>
      <c r="D31" s="744" t="s">
        <v>73</v>
      </c>
      <c r="E31" s="744" t="s">
        <v>84</v>
      </c>
      <c r="F31" s="744" t="s">
        <v>85</v>
      </c>
      <c r="G31" s="744" t="s">
        <v>110</v>
      </c>
      <c r="H31" s="744" t="s">
        <v>111</v>
      </c>
      <c r="I31" s="744" t="s">
        <v>113</v>
      </c>
    </row>
    <row r="32" spans="1:9" x14ac:dyDescent="0.35">
      <c r="B32" s="1042" t="s">
        <v>1217</v>
      </c>
      <c r="C32" s="772" t="s">
        <v>1199</v>
      </c>
      <c r="D32" s="514">
        <v>278</v>
      </c>
      <c r="E32" s="524"/>
      <c r="F32" s="524"/>
      <c r="G32" s="403">
        <v>3.1E-2</v>
      </c>
      <c r="H32" s="403">
        <v>3.1E-2</v>
      </c>
      <c r="I32" s="403"/>
    </row>
    <row r="33" spans="2:9" x14ac:dyDescent="0.35">
      <c r="B33" s="1043"/>
      <c r="C33" s="525" t="s">
        <v>1200</v>
      </c>
      <c r="D33" s="514">
        <v>39</v>
      </c>
      <c r="E33" s="524"/>
      <c r="F33" s="524"/>
      <c r="G33" s="403">
        <v>0.03</v>
      </c>
      <c r="H33" s="403">
        <v>0.03</v>
      </c>
      <c r="I33" s="403"/>
    </row>
    <row r="34" spans="2:9" x14ac:dyDescent="0.35">
      <c r="B34" s="1043"/>
      <c r="C34" s="525" t="s">
        <v>1201</v>
      </c>
      <c r="D34" s="514">
        <v>239</v>
      </c>
      <c r="E34" s="524"/>
      <c r="F34" s="524"/>
      <c r="G34" s="403">
        <v>3.1E-2</v>
      </c>
      <c r="H34" s="403">
        <v>3.1E-2</v>
      </c>
      <c r="I34" s="403"/>
    </row>
    <row r="35" spans="2:9" x14ac:dyDescent="0.35">
      <c r="B35" s="1043"/>
      <c r="C35" s="772" t="s">
        <v>1202</v>
      </c>
      <c r="D35" s="514">
        <v>568</v>
      </c>
      <c r="E35" s="524"/>
      <c r="F35" s="524"/>
      <c r="G35" s="403">
        <v>3.1E-2</v>
      </c>
      <c r="H35" s="403">
        <v>3.1E-2</v>
      </c>
      <c r="I35" s="403"/>
    </row>
    <row r="36" spans="2:9" x14ac:dyDescent="0.35">
      <c r="B36" s="1043"/>
      <c r="C36" s="772" t="s">
        <v>1203</v>
      </c>
      <c r="D36" s="514">
        <v>1145</v>
      </c>
      <c r="E36" s="524"/>
      <c r="F36" s="524"/>
      <c r="G36" s="403">
        <v>3.2000000000000001E-2</v>
      </c>
      <c r="H36" s="403">
        <v>3.2000000000000001E-2</v>
      </c>
      <c r="I36" s="403"/>
    </row>
    <row r="37" spans="2:9" x14ac:dyDescent="0.35">
      <c r="B37" s="1043"/>
      <c r="C37" s="772" t="s">
        <v>1204</v>
      </c>
      <c r="D37" s="524">
        <v>783</v>
      </c>
      <c r="E37" s="524"/>
      <c r="F37" s="524"/>
      <c r="G37" s="403">
        <v>3.3000000000000002E-2</v>
      </c>
      <c r="H37" s="403">
        <v>3.3000000000000002E-2</v>
      </c>
      <c r="I37" s="403"/>
    </row>
    <row r="38" spans="2:9" x14ac:dyDescent="0.35">
      <c r="B38" s="1043"/>
      <c r="C38" s="772" t="s">
        <v>1205</v>
      </c>
      <c r="D38" s="524">
        <v>2011</v>
      </c>
      <c r="E38" s="524">
        <v>3</v>
      </c>
      <c r="F38" s="403">
        <v>1E-3</v>
      </c>
      <c r="G38" s="403">
        <v>3.6999999999999998E-2</v>
      </c>
      <c r="H38" s="403">
        <v>3.6999999999999998E-2</v>
      </c>
      <c r="I38" s="403">
        <v>2E-3</v>
      </c>
    </row>
    <row r="39" spans="2:9" x14ac:dyDescent="0.35">
      <c r="B39" s="1043"/>
      <c r="C39" s="525" t="s">
        <v>1206</v>
      </c>
      <c r="D39" s="524">
        <v>1552</v>
      </c>
      <c r="E39" s="524">
        <v>3</v>
      </c>
      <c r="F39" s="403">
        <v>2E-3</v>
      </c>
      <c r="G39" s="403">
        <v>3.5999999999999997E-2</v>
      </c>
      <c r="H39" s="403">
        <v>3.5999999999999997E-2</v>
      </c>
      <c r="I39" s="403">
        <v>2E-3</v>
      </c>
    </row>
    <row r="40" spans="2:9" x14ac:dyDescent="0.35">
      <c r="B40" s="1043"/>
      <c r="C40" s="525" t="s">
        <v>1207</v>
      </c>
      <c r="D40" s="524">
        <v>459</v>
      </c>
      <c r="E40" s="524"/>
      <c r="F40" s="403"/>
      <c r="G40" s="403">
        <v>0.04</v>
      </c>
      <c r="H40" s="403">
        <v>0.04</v>
      </c>
      <c r="I40" s="403">
        <v>4.0000000000000001E-3</v>
      </c>
    </row>
    <row r="41" spans="2:9" x14ac:dyDescent="0.35">
      <c r="B41" s="1043"/>
      <c r="C41" s="772" t="s">
        <v>1208</v>
      </c>
      <c r="D41" s="524">
        <v>1247</v>
      </c>
      <c r="E41" s="524">
        <v>1</v>
      </c>
      <c r="F41" s="403">
        <v>1E-3</v>
      </c>
      <c r="G41" s="403">
        <v>5.6000000000000001E-2</v>
      </c>
      <c r="H41" s="403">
        <v>5.5E-2</v>
      </c>
      <c r="I41" s="403">
        <v>7.0000000000000001E-3</v>
      </c>
    </row>
    <row r="42" spans="2:9" x14ac:dyDescent="0.35">
      <c r="B42" s="1043"/>
      <c r="C42" s="525" t="s">
        <v>1209</v>
      </c>
      <c r="D42" s="524">
        <v>695</v>
      </c>
      <c r="E42" s="524"/>
      <c r="F42" s="403"/>
      <c r="G42" s="403">
        <v>4.9000000000000002E-2</v>
      </c>
      <c r="H42" s="403">
        <v>4.8000000000000001E-2</v>
      </c>
      <c r="I42" s="403">
        <v>5.0000000000000001E-3</v>
      </c>
    </row>
    <row r="43" spans="2:9" x14ac:dyDescent="0.35">
      <c r="B43" s="1043"/>
      <c r="C43" s="525" t="s">
        <v>1210</v>
      </c>
      <c r="D43" s="524">
        <v>552</v>
      </c>
      <c r="E43" s="524">
        <v>1</v>
      </c>
      <c r="F43" s="403">
        <v>2E-3</v>
      </c>
      <c r="G43" s="403">
        <v>6.7000000000000004E-2</v>
      </c>
      <c r="H43" s="403">
        <v>6.5000000000000002E-2</v>
      </c>
      <c r="I43" s="403">
        <v>0.01</v>
      </c>
    </row>
    <row r="44" spans="2:9" x14ac:dyDescent="0.35">
      <c r="B44" s="1043"/>
      <c r="C44" s="772" t="s">
        <v>1211</v>
      </c>
      <c r="D44" s="524">
        <v>1075</v>
      </c>
      <c r="E44" s="524">
        <v>24</v>
      </c>
      <c r="F44" s="403">
        <v>2.1999999999999999E-2</v>
      </c>
      <c r="G44" s="403">
        <v>0.221</v>
      </c>
      <c r="H44" s="403">
        <v>0.216</v>
      </c>
      <c r="I44" s="403">
        <v>2.7E-2</v>
      </c>
    </row>
    <row r="45" spans="2:9" x14ac:dyDescent="0.35">
      <c r="B45" s="1043"/>
      <c r="C45" s="525" t="s">
        <v>1212</v>
      </c>
      <c r="D45" s="524">
        <v>171</v>
      </c>
      <c r="E45" s="524">
        <v>2</v>
      </c>
      <c r="F45" s="403">
        <v>1.2E-2</v>
      </c>
      <c r="G45" s="403">
        <v>0.13200000000000001</v>
      </c>
      <c r="H45" s="403">
        <v>0.127</v>
      </c>
      <c r="I45" s="403">
        <v>8.9999999999999993E-3</v>
      </c>
    </row>
    <row r="46" spans="2:9" x14ac:dyDescent="0.35">
      <c r="B46" s="1043"/>
      <c r="C46" s="526" t="s">
        <v>1213</v>
      </c>
      <c r="D46" s="524">
        <v>840</v>
      </c>
      <c r="E46" s="524">
        <v>16</v>
      </c>
      <c r="F46" s="403">
        <v>1.9E-2</v>
      </c>
      <c r="G46" s="403">
        <v>0.25</v>
      </c>
      <c r="H46" s="403">
        <v>0.249</v>
      </c>
      <c r="I46" s="403">
        <v>2.3E-2</v>
      </c>
    </row>
    <row r="47" spans="2:9" x14ac:dyDescent="0.35">
      <c r="B47" s="1043"/>
      <c r="C47" s="525" t="s">
        <v>1214</v>
      </c>
      <c r="D47" s="524">
        <v>64</v>
      </c>
      <c r="E47" s="524">
        <v>6</v>
      </c>
      <c r="F47" s="403">
        <v>9.4E-2</v>
      </c>
      <c r="G47" s="403">
        <v>0.27500000000000002</v>
      </c>
      <c r="H47" s="403">
        <v>0.27500000000000002</v>
      </c>
      <c r="I47" s="403">
        <v>0.153</v>
      </c>
    </row>
    <row r="48" spans="2:9" x14ac:dyDescent="0.35">
      <c r="B48" s="1044"/>
      <c r="C48" s="772" t="s">
        <v>1215</v>
      </c>
      <c r="D48" s="524">
        <v>22</v>
      </c>
      <c r="E48" s="524"/>
      <c r="F48" s="524"/>
      <c r="G48" s="403">
        <v>1</v>
      </c>
      <c r="H48" s="403">
        <v>1</v>
      </c>
      <c r="I48" s="403"/>
    </row>
    <row r="49" spans="2:9" x14ac:dyDescent="0.35">
      <c r="B49" s="522"/>
      <c r="C49" s="522"/>
      <c r="D49" s="522"/>
      <c r="E49" s="522"/>
      <c r="F49" s="522"/>
      <c r="G49" s="522"/>
      <c r="H49" s="522"/>
      <c r="I49" s="522"/>
    </row>
    <row r="50" spans="2:9" x14ac:dyDescent="0.35">
      <c r="B50" s="522"/>
      <c r="C50" s="522"/>
      <c r="D50" s="522"/>
      <c r="E50" s="522"/>
      <c r="F50" s="522"/>
      <c r="G50" s="522"/>
      <c r="H50" s="522"/>
      <c r="I50" s="522"/>
    </row>
    <row r="51" spans="2:9" x14ac:dyDescent="0.35">
      <c r="B51" s="522"/>
      <c r="C51" s="522"/>
      <c r="D51" s="522"/>
      <c r="E51" s="522"/>
      <c r="F51" s="522"/>
      <c r="G51" s="522"/>
      <c r="H51" s="522"/>
      <c r="I51" s="522"/>
    </row>
    <row r="52" spans="2:9" x14ac:dyDescent="0.35">
      <c r="B52" s="521" t="s">
        <v>279</v>
      </c>
      <c r="C52" s="522"/>
      <c r="D52" s="522"/>
      <c r="E52" s="522"/>
      <c r="F52" s="522"/>
      <c r="G52" s="522"/>
      <c r="H52" s="522"/>
      <c r="I52" s="522"/>
    </row>
    <row r="53" spans="2:9" ht="15" customHeight="1" x14ac:dyDescent="0.35">
      <c r="B53" s="1039" t="s">
        <v>1275</v>
      </c>
      <c r="C53" s="1039" t="s">
        <v>1186</v>
      </c>
      <c r="D53" s="1045" t="s">
        <v>1276</v>
      </c>
      <c r="E53" s="1012"/>
      <c r="F53" s="1039" t="s">
        <v>1277</v>
      </c>
      <c r="G53" s="1040" t="s">
        <v>1278</v>
      </c>
      <c r="H53" s="1039" t="s">
        <v>1279</v>
      </c>
      <c r="I53" s="1040" t="s">
        <v>1280</v>
      </c>
    </row>
    <row r="54" spans="2:9" ht="43.5" x14ac:dyDescent="0.35">
      <c r="B54" s="842"/>
      <c r="C54" s="842"/>
      <c r="D54" s="732"/>
      <c r="E54" s="523" t="s">
        <v>1281</v>
      </c>
      <c r="F54" s="842"/>
      <c r="G54" s="1041" t="s">
        <v>1282</v>
      </c>
      <c r="H54" s="842"/>
      <c r="I54" s="1041"/>
    </row>
    <row r="55" spans="2:9" x14ac:dyDescent="0.35">
      <c r="B55" s="725" t="s">
        <v>71</v>
      </c>
      <c r="C55" s="725" t="s">
        <v>72</v>
      </c>
      <c r="D55" s="744" t="s">
        <v>73</v>
      </c>
      <c r="E55" s="744" t="s">
        <v>84</v>
      </c>
      <c r="F55" s="744" t="s">
        <v>85</v>
      </c>
      <c r="G55" s="744" t="s">
        <v>110</v>
      </c>
      <c r="H55" s="744" t="s">
        <v>111</v>
      </c>
      <c r="I55" s="744" t="s">
        <v>113</v>
      </c>
    </row>
    <row r="56" spans="2:9" x14ac:dyDescent="0.35">
      <c r="B56" s="1042" t="s">
        <v>1218</v>
      </c>
      <c r="C56" s="772" t="s">
        <v>1199</v>
      </c>
      <c r="D56" s="404"/>
      <c r="E56" s="405"/>
      <c r="F56" s="406"/>
      <c r="G56" s="407">
        <v>0.03</v>
      </c>
      <c r="H56" s="407">
        <v>0.03</v>
      </c>
      <c r="I56" s="406"/>
    </row>
    <row r="57" spans="2:9" x14ac:dyDescent="0.35">
      <c r="B57" s="1043"/>
      <c r="C57" s="525" t="s">
        <v>1200</v>
      </c>
      <c r="D57" s="405"/>
      <c r="E57" s="405"/>
      <c r="F57" s="406"/>
      <c r="G57" s="407"/>
      <c r="H57" s="407"/>
      <c r="I57" s="406"/>
    </row>
    <row r="58" spans="2:9" x14ac:dyDescent="0.35">
      <c r="B58" s="1043"/>
      <c r="C58" s="525" t="s">
        <v>1201</v>
      </c>
      <c r="D58" s="405"/>
      <c r="E58" s="405"/>
      <c r="F58" s="406"/>
      <c r="G58" s="407">
        <v>0.03</v>
      </c>
      <c r="H58" s="407">
        <v>0.03</v>
      </c>
      <c r="I58" s="406"/>
    </row>
    <row r="59" spans="2:9" x14ac:dyDescent="0.35">
      <c r="B59" s="1043"/>
      <c r="C59" s="772" t="s">
        <v>1202</v>
      </c>
      <c r="D59" s="405"/>
      <c r="E59" s="404"/>
      <c r="F59" s="406"/>
      <c r="G59" s="407"/>
      <c r="H59" s="407"/>
      <c r="I59" s="406"/>
    </row>
    <row r="60" spans="2:9" x14ac:dyDescent="0.35">
      <c r="B60" s="1043"/>
      <c r="C60" s="772" t="s">
        <v>1203</v>
      </c>
      <c r="D60" s="405">
        <v>2</v>
      </c>
      <c r="E60" s="405"/>
      <c r="F60" s="406"/>
      <c r="G60" s="407">
        <v>3.2000000000000001E-2</v>
      </c>
      <c r="H60" s="407">
        <v>3.2000000000000001E-2</v>
      </c>
      <c r="I60" s="407">
        <v>5.0000000000000001E-3</v>
      </c>
    </row>
    <row r="61" spans="2:9" x14ac:dyDescent="0.35">
      <c r="B61" s="1043"/>
      <c r="C61" s="772" t="s">
        <v>1204</v>
      </c>
      <c r="D61" s="405"/>
      <c r="E61" s="405"/>
      <c r="F61" s="406"/>
      <c r="G61" s="407">
        <v>3.3000000000000002E-2</v>
      </c>
      <c r="H61" s="407">
        <v>3.3000000000000002E-2</v>
      </c>
      <c r="I61" s="407"/>
    </row>
    <row r="62" spans="2:9" x14ac:dyDescent="0.35">
      <c r="B62" s="1043"/>
      <c r="C62" s="772" t="s">
        <v>1205</v>
      </c>
      <c r="D62" s="405">
        <v>18</v>
      </c>
      <c r="E62" s="405"/>
      <c r="F62" s="406"/>
      <c r="G62" s="407">
        <v>3.6999999999999998E-2</v>
      </c>
      <c r="H62" s="407">
        <v>3.6999999999999998E-2</v>
      </c>
      <c r="I62" s="407">
        <v>5.0000000000000001E-3</v>
      </c>
    </row>
    <row r="63" spans="2:9" x14ac:dyDescent="0.35">
      <c r="B63" s="1043"/>
      <c r="C63" s="525" t="s">
        <v>1206</v>
      </c>
      <c r="D63" s="405">
        <v>10</v>
      </c>
      <c r="E63" s="405"/>
      <c r="F63" s="406"/>
      <c r="G63" s="407">
        <v>3.6999999999999998E-2</v>
      </c>
      <c r="H63" s="407">
        <v>3.5999999999999997E-2</v>
      </c>
      <c r="I63" s="407">
        <v>5.0000000000000001E-3</v>
      </c>
    </row>
    <row r="64" spans="2:9" x14ac:dyDescent="0.35">
      <c r="B64" s="1043"/>
      <c r="C64" s="525" t="s">
        <v>1207</v>
      </c>
      <c r="D64" s="405">
        <v>8</v>
      </c>
      <c r="E64" s="405"/>
      <c r="F64" s="406"/>
      <c r="G64" s="407">
        <v>4.2000000000000003E-2</v>
      </c>
      <c r="H64" s="407">
        <v>4.2000000000000003E-2</v>
      </c>
      <c r="I64" s="407">
        <v>8.0000000000000002E-3</v>
      </c>
    </row>
    <row r="65" spans="2:9" x14ac:dyDescent="0.35">
      <c r="B65" s="1043"/>
      <c r="C65" s="772" t="s">
        <v>1208</v>
      </c>
      <c r="D65" s="405">
        <v>50</v>
      </c>
      <c r="E65" s="405">
        <v>1</v>
      </c>
      <c r="F65" s="407">
        <v>0.02</v>
      </c>
      <c r="G65" s="407">
        <v>0.1</v>
      </c>
      <c r="H65" s="407">
        <v>5.8000000000000003E-2</v>
      </c>
      <c r="I65" s="407">
        <v>1.2999999999999999E-2</v>
      </c>
    </row>
    <row r="66" spans="2:9" x14ac:dyDescent="0.35">
      <c r="B66" s="1043"/>
      <c r="C66" s="525" t="s">
        <v>1209</v>
      </c>
      <c r="D66" s="405">
        <v>31</v>
      </c>
      <c r="E66" s="405">
        <v>1</v>
      </c>
      <c r="F66" s="407">
        <v>3.2000000000000001E-2</v>
      </c>
      <c r="G66" s="407">
        <v>0.11899999999999999</v>
      </c>
      <c r="H66" s="407">
        <v>4.8000000000000001E-2</v>
      </c>
      <c r="I66" s="407">
        <v>1.4E-2</v>
      </c>
    </row>
    <row r="67" spans="2:9" x14ac:dyDescent="0.35">
      <c r="B67" s="1043"/>
      <c r="C67" s="525" t="s">
        <v>1210</v>
      </c>
      <c r="D67" s="405">
        <v>19</v>
      </c>
      <c r="E67" s="405"/>
      <c r="F67" s="406"/>
      <c r="G67" s="407">
        <v>6.9000000000000006E-2</v>
      </c>
      <c r="H67" s="407">
        <v>6.9000000000000006E-2</v>
      </c>
      <c r="I67" s="407">
        <v>1.4999999999999999E-2</v>
      </c>
    </row>
    <row r="68" spans="2:9" x14ac:dyDescent="0.35">
      <c r="B68" s="1043"/>
      <c r="C68" s="772" t="s">
        <v>1211</v>
      </c>
      <c r="D68" s="405">
        <v>18</v>
      </c>
      <c r="E68" s="405"/>
      <c r="F68" s="406"/>
      <c r="G68" s="407">
        <v>0.19500000000000001</v>
      </c>
      <c r="H68" s="407">
        <v>0.214</v>
      </c>
      <c r="I68" s="407">
        <v>4.8000000000000001E-2</v>
      </c>
    </row>
    <row r="69" spans="2:9" x14ac:dyDescent="0.35">
      <c r="B69" s="1043"/>
      <c r="C69" s="525" t="s">
        <v>1212</v>
      </c>
      <c r="D69" s="405">
        <v>3</v>
      </c>
      <c r="E69" s="405"/>
      <c r="F69" s="406"/>
      <c r="G69" s="407">
        <v>0.16300000000000001</v>
      </c>
      <c r="H69" s="407">
        <v>0.14199999999999999</v>
      </c>
      <c r="I69" s="407">
        <v>1.4999999999999999E-2</v>
      </c>
    </row>
    <row r="70" spans="2:9" x14ac:dyDescent="0.35">
      <c r="B70" s="1043"/>
      <c r="C70" s="526" t="s">
        <v>1213</v>
      </c>
      <c r="D70" s="405">
        <v>14</v>
      </c>
      <c r="E70" s="405"/>
      <c r="F70" s="406"/>
      <c r="G70" s="407">
        <v>0.23200000000000001</v>
      </c>
      <c r="H70" s="407">
        <v>0.23799999999999999</v>
      </c>
      <c r="I70" s="407">
        <v>4.3999999999999997E-2</v>
      </c>
    </row>
    <row r="71" spans="2:9" x14ac:dyDescent="0.35">
      <c r="B71" s="1043"/>
      <c r="C71" s="525" t="s">
        <v>1214</v>
      </c>
      <c r="D71" s="405">
        <v>1</v>
      </c>
      <c r="E71" s="405"/>
      <c r="F71" s="406"/>
      <c r="G71" s="407">
        <v>0.27500000000000002</v>
      </c>
      <c r="H71" s="407">
        <v>0.27500000000000002</v>
      </c>
      <c r="I71" s="407">
        <v>0.187</v>
      </c>
    </row>
    <row r="72" spans="2:9" x14ac:dyDescent="0.35">
      <c r="B72" s="1044"/>
      <c r="C72" s="772" t="s">
        <v>1215</v>
      </c>
      <c r="D72" s="405">
        <v>120</v>
      </c>
      <c r="E72" s="405"/>
      <c r="F72" s="406"/>
      <c r="G72" s="407">
        <v>1</v>
      </c>
      <c r="H72" s="407">
        <v>1</v>
      </c>
      <c r="I72" s="407"/>
    </row>
  </sheetData>
  <mergeCells count="24">
    <mergeCell ref="B32:B48"/>
    <mergeCell ref="I5:I6"/>
    <mergeCell ref="B8:B24"/>
    <mergeCell ref="B29:B30"/>
    <mergeCell ref="C29:C30"/>
    <mergeCell ref="D29:E29"/>
    <mergeCell ref="F29:F30"/>
    <mergeCell ref="G29:G30"/>
    <mergeCell ref="H29:H30"/>
    <mergeCell ref="I29:I30"/>
    <mergeCell ref="B5:B6"/>
    <mergeCell ref="C5:C6"/>
    <mergeCell ref="D5:E5"/>
    <mergeCell ref="F5:F6"/>
    <mergeCell ref="G5:G6"/>
    <mergeCell ref="H5:H6"/>
    <mergeCell ref="H53:H54"/>
    <mergeCell ref="I53:I54"/>
    <mergeCell ref="B56:B72"/>
    <mergeCell ref="B53:B54"/>
    <mergeCell ref="C53:C54"/>
    <mergeCell ref="D53:E53"/>
    <mergeCell ref="F53:F54"/>
    <mergeCell ref="G53:G54"/>
  </mergeCells>
  <pageMargins left="0.70866141732283472" right="0.70866141732283472" top="0.78740157480314965" bottom="0.78740157480314965" header="0.31496062992125984" footer="0.31496062992125984"/>
  <pageSetup paperSize="9" scale="61" orientation="landscape" cellComments="asDisplayed" r:id="rId1"/>
  <headerFooter>
    <oddHeader>&amp;CDA
Bilag XXI</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AC90A-013E-4CED-B4D8-C68A228CE54D}">
  <sheetPr>
    <tabColor theme="6" tint="0.79998168889431442"/>
    <pageSetUpPr fitToPage="1"/>
  </sheetPr>
  <dimension ref="A1:I29"/>
  <sheetViews>
    <sheetView showGridLines="0" zoomScaleNormal="100" zoomScaleSheetLayoutView="100" workbookViewId="0"/>
  </sheetViews>
  <sheetFormatPr defaultColWidth="11.54296875" defaultRowHeight="14.5" x14ac:dyDescent="0.35"/>
  <cols>
    <col min="1" max="1" width="9.1796875" customWidth="1"/>
    <col min="2" max="2" width="25.54296875" customWidth="1"/>
    <col min="3" max="3" width="31.453125" customWidth="1"/>
    <col min="4" max="4" width="21.453125" customWidth="1"/>
    <col min="5" max="5" width="20.453125" customWidth="1"/>
    <col min="6" max="6" width="26.453125" customWidth="1"/>
    <col min="7" max="7" width="32" customWidth="1"/>
    <col min="8" max="8" width="17.81640625" customWidth="1"/>
    <col min="9" max="9" width="18.54296875" customWidth="1"/>
  </cols>
  <sheetData>
    <row r="1" spans="1:9" x14ac:dyDescent="0.35">
      <c r="B1" t="s">
        <v>70</v>
      </c>
      <c r="C1" t="s">
        <v>33</v>
      </c>
    </row>
    <row r="2" spans="1:9" ht="18.5" x14ac:dyDescent="0.45">
      <c r="B2" s="716" t="s">
        <v>37</v>
      </c>
      <c r="C2" s="345"/>
      <c r="D2" s="345"/>
      <c r="E2" s="345"/>
      <c r="F2" s="345"/>
      <c r="G2" s="345"/>
      <c r="H2" s="342"/>
      <c r="I2" s="342"/>
    </row>
    <row r="3" spans="1:9" ht="21" x14ac:dyDescent="0.5">
      <c r="B3" s="172" t="s">
        <v>279</v>
      </c>
      <c r="C3" s="173"/>
      <c r="D3" s="158"/>
      <c r="E3" s="158"/>
      <c r="F3" s="158"/>
      <c r="G3" s="158"/>
    </row>
    <row r="4" spans="1:9" s="173" customFormat="1" ht="15" customHeight="1" x14ac:dyDescent="0.35">
      <c r="A4"/>
      <c r="B4" s="1054" t="s">
        <v>306</v>
      </c>
      <c r="C4" s="1054" t="s">
        <v>280</v>
      </c>
      <c r="D4" s="1054" t="s">
        <v>312</v>
      </c>
      <c r="E4" s="1056" t="s">
        <v>307</v>
      </c>
      <c r="F4" s="1057"/>
      <c r="G4" s="1054" t="s">
        <v>308</v>
      </c>
      <c r="H4" s="1054" t="s">
        <v>309</v>
      </c>
      <c r="I4" s="1052" t="s">
        <v>310</v>
      </c>
    </row>
    <row r="5" spans="1:9" s="173" customFormat="1" ht="53.25" customHeight="1" x14ac:dyDescent="0.35">
      <c r="A5"/>
      <c r="B5" s="1055"/>
      <c r="C5" s="1055"/>
      <c r="D5" s="1055"/>
      <c r="E5" s="174"/>
      <c r="F5" s="175" t="s">
        <v>311</v>
      </c>
      <c r="G5" s="1055"/>
      <c r="H5" s="1055"/>
      <c r="I5" s="1053"/>
    </row>
    <row r="6" spans="1:9" x14ac:dyDescent="0.35">
      <c r="B6" s="18" t="s">
        <v>71</v>
      </c>
      <c r="C6" s="18" t="s">
        <v>72</v>
      </c>
      <c r="D6" s="18" t="s">
        <v>73</v>
      </c>
      <c r="E6" s="1" t="s">
        <v>84</v>
      </c>
      <c r="F6" s="1" t="s">
        <v>85</v>
      </c>
      <c r="G6" s="1" t="s">
        <v>110</v>
      </c>
      <c r="H6" s="1" t="s">
        <v>111</v>
      </c>
      <c r="I6" s="1" t="s">
        <v>113</v>
      </c>
    </row>
    <row r="7" spans="1:9" x14ac:dyDescent="0.35">
      <c r="B7" s="1049"/>
      <c r="C7" s="176"/>
      <c r="D7" s="176"/>
      <c r="E7" s="161"/>
      <c r="F7" s="12"/>
      <c r="G7" s="12"/>
      <c r="H7" s="12"/>
      <c r="I7" s="12"/>
    </row>
    <row r="8" spans="1:9" x14ac:dyDescent="0.35">
      <c r="B8" s="1050"/>
      <c r="C8" s="177"/>
      <c r="D8" s="177"/>
      <c r="E8" s="161"/>
      <c r="F8" s="12"/>
      <c r="G8" s="12"/>
      <c r="H8" s="12"/>
      <c r="I8" s="12"/>
    </row>
    <row r="9" spans="1:9" x14ac:dyDescent="0.35">
      <c r="B9" s="1050"/>
      <c r="C9" s="177"/>
      <c r="D9" s="177"/>
      <c r="E9" s="161"/>
      <c r="F9" s="12"/>
      <c r="G9" s="12"/>
      <c r="H9" s="12"/>
      <c r="I9" s="12"/>
    </row>
    <row r="10" spans="1:9" x14ac:dyDescent="0.35">
      <c r="B10" s="1050"/>
      <c r="C10" s="176"/>
      <c r="D10" s="176"/>
      <c r="E10" s="161"/>
      <c r="F10" s="12"/>
      <c r="G10" s="12"/>
      <c r="H10" s="12"/>
      <c r="I10" s="12"/>
    </row>
    <row r="11" spans="1:9" x14ac:dyDescent="0.35">
      <c r="B11" s="1050"/>
      <c r="C11" s="176"/>
      <c r="D11" s="176"/>
      <c r="E11" s="161"/>
      <c r="F11" s="12"/>
      <c r="G11" s="12"/>
      <c r="H11" s="12"/>
      <c r="I11" s="12"/>
    </row>
    <row r="12" spans="1:9" x14ac:dyDescent="0.35">
      <c r="B12" s="1050"/>
      <c r="C12" s="176"/>
      <c r="D12" s="176"/>
      <c r="E12" s="12"/>
      <c r="F12" s="12"/>
      <c r="G12" s="12"/>
      <c r="H12" s="12"/>
      <c r="I12" s="12"/>
    </row>
    <row r="13" spans="1:9" x14ac:dyDescent="0.35">
      <c r="B13" s="1050"/>
      <c r="C13" s="176"/>
      <c r="D13" s="176"/>
      <c r="E13" s="12"/>
      <c r="F13" s="12"/>
      <c r="G13" s="12"/>
      <c r="H13" s="12"/>
      <c r="I13" s="12"/>
    </row>
    <row r="14" spans="1:9" x14ac:dyDescent="0.35">
      <c r="B14" s="1051"/>
      <c r="C14" s="177"/>
      <c r="D14" s="177"/>
      <c r="E14" s="12"/>
      <c r="F14" s="12"/>
      <c r="G14" s="12"/>
      <c r="H14" s="12"/>
      <c r="I14" s="12"/>
    </row>
    <row r="18" spans="1:9" x14ac:dyDescent="0.35">
      <c r="B18" s="172" t="s">
        <v>313</v>
      </c>
    </row>
    <row r="19" spans="1:9" s="173" customFormat="1" ht="15" customHeight="1" x14ac:dyDescent="0.35">
      <c r="A19"/>
      <c r="B19" s="1054" t="s">
        <v>306</v>
      </c>
      <c r="C19" s="1054" t="s">
        <v>280</v>
      </c>
      <c r="D19" s="1054" t="s">
        <v>312</v>
      </c>
      <c r="E19" s="1056" t="s">
        <v>307</v>
      </c>
      <c r="F19" s="1057"/>
      <c r="G19" s="1054" t="s">
        <v>308</v>
      </c>
      <c r="H19" s="1054" t="s">
        <v>309</v>
      </c>
      <c r="I19" s="1052" t="s">
        <v>310</v>
      </c>
    </row>
    <row r="20" spans="1:9" s="173" customFormat="1" ht="57" customHeight="1" x14ac:dyDescent="0.35">
      <c r="A20"/>
      <c r="B20" s="1055"/>
      <c r="C20" s="1055"/>
      <c r="D20" s="1055"/>
      <c r="E20" s="174"/>
      <c r="F20" s="175" t="s">
        <v>311</v>
      </c>
      <c r="G20" s="1055"/>
      <c r="H20" s="1055"/>
      <c r="I20" s="1053"/>
    </row>
    <row r="21" spans="1:9" x14ac:dyDescent="0.35">
      <c r="B21" s="18" t="s">
        <v>71</v>
      </c>
      <c r="C21" s="18" t="s">
        <v>72</v>
      </c>
      <c r="D21" s="18" t="s">
        <v>73</v>
      </c>
      <c r="E21" s="1" t="s">
        <v>84</v>
      </c>
      <c r="F21" s="1" t="s">
        <v>85</v>
      </c>
      <c r="G21" s="1" t="s">
        <v>110</v>
      </c>
      <c r="H21" s="1" t="s">
        <v>111</v>
      </c>
      <c r="I21" s="1" t="s">
        <v>113</v>
      </c>
    </row>
    <row r="22" spans="1:9" x14ac:dyDescent="0.35">
      <c r="B22" s="1049"/>
      <c r="C22" s="176"/>
      <c r="D22" s="176"/>
      <c r="E22" s="161"/>
      <c r="F22" s="12"/>
      <c r="G22" s="12"/>
      <c r="H22" s="12"/>
      <c r="I22" s="12"/>
    </row>
    <row r="23" spans="1:9" x14ac:dyDescent="0.35">
      <c r="B23" s="1050"/>
      <c r="C23" s="177"/>
      <c r="D23" s="177"/>
      <c r="E23" s="161"/>
      <c r="F23" s="12"/>
      <c r="G23" s="12"/>
      <c r="H23" s="12"/>
      <c r="I23" s="12"/>
    </row>
    <row r="24" spans="1:9" x14ac:dyDescent="0.35">
      <c r="B24" s="1050"/>
      <c r="C24" s="177"/>
      <c r="D24" s="177"/>
      <c r="E24" s="161"/>
      <c r="F24" s="12"/>
      <c r="G24" s="12"/>
      <c r="H24" s="12"/>
      <c r="I24" s="12"/>
    </row>
    <row r="25" spans="1:9" x14ac:dyDescent="0.35">
      <c r="B25" s="1050"/>
      <c r="C25" s="176"/>
      <c r="D25" s="176"/>
      <c r="E25" s="161"/>
      <c r="F25" s="12"/>
      <c r="G25" s="12"/>
      <c r="H25" s="12"/>
      <c r="I25" s="12"/>
    </row>
    <row r="26" spans="1:9" x14ac:dyDescent="0.35">
      <c r="B26" s="1050"/>
      <c r="C26" s="176"/>
      <c r="D26" s="176"/>
      <c r="E26" s="161"/>
      <c r="F26" s="12"/>
      <c r="G26" s="12"/>
      <c r="H26" s="12"/>
      <c r="I26" s="12"/>
    </row>
    <row r="27" spans="1:9" x14ac:dyDescent="0.35">
      <c r="B27" s="1050"/>
      <c r="C27" s="176"/>
      <c r="D27" s="176"/>
      <c r="E27" s="12"/>
      <c r="F27" s="12"/>
      <c r="G27" s="12"/>
      <c r="H27" s="12"/>
      <c r="I27" s="12"/>
    </row>
    <row r="28" spans="1:9" x14ac:dyDescent="0.35">
      <c r="B28" s="1050"/>
      <c r="C28" s="176"/>
      <c r="D28" s="176"/>
      <c r="E28" s="12"/>
      <c r="F28" s="12"/>
      <c r="G28" s="12"/>
      <c r="H28" s="12"/>
      <c r="I28" s="12"/>
    </row>
    <row r="29" spans="1:9" x14ac:dyDescent="0.35">
      <c r="B29" s="1051"/>
      <c r="C29" s="177"/>
      <c r="D29" s="177"/>
      <c r="E29" s="12"/>
      <c r="F29" s="12"/>
      <c r="G29" s="12"/>
      <c r="H29" s="12"/>
      <c r="I29" s="12"/>
    </row>
  </sheetData>
  <mergeCells count="16">
    <mergeCell ref="B22:B29"/>
    <mergeCell ref="I4:I5"/>
    <mergeCell ref="B7:B14"/>
    <mergeCell ref="B19:B20"/>
    <mergeCell ref="C19:C20"/>
    <mergeCell ref="D19:D20"/>
    <mergeCell ref="E19:F19"/>
    <mergeCell ref="G19:G20"/>
    <mergeCell ref="H19:H20"/>
    <mergeCell ref="I19:I20"/>
    <mergeCell ref="B4:B5"/>
    <mergeCell ref="C4:C5"/>
    <mergeCell ref="D4:D5"/>
    <mergeCell ref="E4:F4"/>
    <mergeCell ref="G4:G5"/>
    <mergeCell ref="H4:H5"/>
  </mergeCells>
  <pageMargins left="0.70866141732283472" right="0.70866141732283472" top="0.78740157480314965" bottom="0.78740157480314965" header="0.31496062992125984" footer="0.31496062992125984"/>
  <pageSetup paperSize="9" scale="67" orientation="landscape" r:id="rId1"/>
  <headerFooter>
    <oddHeader>&amp;CDA
Bilag XXI</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B56C5-4F77-4B04-BDA0-477C756B4262}">
  <sheetPr>
    <tabColor theme="6" tint="0.59999389629810485"/>
    <pageSetUpPr fitToPage="1"/>
  </sheetPr>
  <dimension ref="A1:I12"/>
  <sheetViews>
    <sheetView showGridLines="0" zoomScaleNormal="100" workbookViewId="0"/>
  </sheetViews>
  <sheetFormatPr defaultColWidth="9.1796875" defaultRowHeight="14.5" x14ac:dyDescent="0.35"/>
  <cols>
    <col min="1" max="1" width="9.1796875" style="437"/>
    <col min="2" max="2" width="18.453125" style="437" customWidth="1"/>
    <col min="3" max="3" width="16.54296875" style="437" customWidth="1"/>
    <col min="4" max="4" width="16.81640625" style="437" customWidth="1"/>
    <col min="5" max="5" width="17.54296875" style="437" customWidth="1"/>
    <col min="6" max="6" width="18.26953125" style="437" customWidth="1"/>
    <col min="7" max="7" width="23.54296875" style="437" customWidth="1"/>
    <col min="8" max="8" width="17.1796875" style="437" customWidth="1"/>
    <col min="9" max="9" width="18.453125" style="437" customWidth="1"/>
    <col min="10" max="16384" width="9.1796875" style="437"/>
  </cols>
  <sheetData>
    <row r="1" spans="1:9" x14ac:dyDescent="0.35">
      <c r="A1" s="10"/>
      <c r="B1" s="3" t="s">
        <v>1398</v>
      </c>
      <c r="C1" s="3" t="s">
        <v>33</v>
      </c>
    </row>
    <row r="2" spans="1:9" ht="21" x14ac:dyDescent="0.5">
      <c r="B2" s="445" t="s">
        <v>1284</v>
      </c>
      <c r="C2" s="446"/>
      <c r="D2" s="446"/>
      <c r="E2" s="446"/>
      <c r="F2" s="446"/>
      <c r="G2" s="446"/>
      <c r="H2" s="346"/>
      <c r="I2" s="774"/>
    </row>
    <row r="5" spans="1:9" x14ac:dyDescent="0.35">
      <c r="B5" s="23" t="s">
        <v>1382</v>
      </c>
      <c r="C5" s="522"/>
      <c r="D5" s="522"/>
      <c r="E5" s="522"/>
      <c r="F5" s="522"/>
      <c r="G5" s="522"/>
      <c r="H5" s="522"/>
    </row>
    <row r="6" spans="1:9" ht="15" customHeight="1" x14ac:dyDescent="0.35">
      <c r="B6" s="1058" t="s">
        <v>1381</v>
      </c>
      <c r="C6" s="1058"/>
      <c r="D6" s="1058"/>
      <c r="E6" s="1058"/>
      <c r="F6" s="1058"/>
      <c r="G6" s="1058"/>
      <c r="H6" s="1058"/>
    </row>
    <row r="7" spans="1:9" ht="29" x14ac:dyDescent="0.35">
      <c r="B7" s="1039" t="s">
        <v>1285</v>
      </c>
      <c r="C7" s="768" t="s">
        <v>1286</v>
      </c>
      <c r="D7" s="768" t="s">
        <v>1287</v>
      </c>
      <c r="E7" s="761" t="s">
        <v>1178</v>
      </c>
      <c r="F7" s="761" t="s">
        <v>1288</v>
      </c>
      <c r="G7" s="761" t="s">
        <v>1265</v>
      </c>
      <c r="H7" s="761" t="s">
        <v>1197</v>
      </c>
    </row>
    <row r="8" spans="1:9" x14ac:dyDescent="0.35">
      <c r="B8" s="842"/>
      <c r="C8" s="725" t="s">
        <v>71</v>
      </c>
      <c r="D8" s="725" t="s">
        <v>72</v>
      </c>
      <c r="E8" s="725" t="s">
        <v>73</v>
      </c>
      <c r="F8" s="725" t="s">
        <v>84</v>
      </c>
      <c r="G8" s="725" t="s">
        <v>85</v>
      </c>
      <c r="H8" s="725" t="s">
        <v>110</v>
      </c>
    </row>
    <row r="9" spans="1:9" ht="29" x14ac:dyDescent="0.35">
      <c r="B9" s="514" t="s">
        <v>1383</v>
      </c>
      <c r="C9" s="514"/>
      <c r="D9" s="520">
        <v>1.9</v>
      </c>
      <c r="E9" s="514"/>
      <c r="F9" s="514"/>
      <c r="G9" s="514"/>
      <c r="H9" s="514"/>
    </row>
    <row r="10" spans="1:9" ht="29" x14ac:dyDescent="0.35">
      <c r="B10" s="514" t="s">
        <v>1384</v>
      </c>
      <c r="C10" s="514"/>
      <c r="D10" s="520">
        <v>2.9</v>
      </c>
      <c r="E10" s="514"/>
      <c r="F10" s="514"/>
      <c r="G10" s="514"/>
      <c r="H10" s="514"/>
    </row>
    <row r="11" spans="1:9" ht="31.5" customHeight="1" x14ac:dyDescent="0.35">
      <c r="B11" s="514" t="s">
        <v>1385</v>
      </c>
      <c r="C11" s="514"/>
      <c r="D11" s="520">
        <v>3.7</v>
      </c>
      <c r="E11" s="514"/>
      <c r="F11" s="514"/>
      <c r="G11" s="514"/>
      <c r="H11" s="514"/>
    </row>
    <row r="12" spans="1:9" x14ac:dyDescent="0.35">
      <c r="B12" s="514" t="s">
        <v>557</v>
      </c>
      <c r="C12" s="514"/>
      <c r="D12" s="514"/>
      <c r="E12" s="514"/>
      <c r="F12" s="514"/>
      <c r="G12" s="514"/>
      <c r="H12" s="514"/>
    </row>
  </sheetData>
  <mergeCells count="2">
    <mergeCell ref="B6:H6"/>
    <mergeCell ref="B7:B8"/>
  </mergeCells>
  <pageMargins left="0.70866141732283472" right="0.70866141732283472" top="0.74803149606299213" bottom="0.74803149606299213" header="0.31496062992125984" footer="0.31496062992125984"/>
  <pageSetup paperSize="9" scale="93" fitToHeight="0" orientation="landscape" r:id="rId1"/>
  <headerFooter>
    <oddHeader>&amp;CDA
Bilag XXIII</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4616B-5993-4FE4-9067-DB44C1E7E15D}">
  <sheetPr>
    <tabColor theme="6" tint="0.39997558519241921"/>
    <pageSetUpPr fitToPage="1"/>
  </sheetPr>
  <dimension ref="B2:D9"/>
  <sheetViews>
    <sheetView showGridLines="0" zoomScaleNormal="100" workbookViewId="0">
      <selection activeCell="C1" sqref="C1"/>
    </sheetView>
  </sheetViews>
  <sheetFormatPr defaultColWidth="11.54296875" defaultRowHeight="14.5" x14ac:dyDescent="0.35"/>
  <cols>
    <col min="3" max="3" width="93.453125" customWidth="1"/>
    <col min="4" max="4" width="26.81640625" customWidth="1"/>
  </cols>
  <sheetData>
    <row r="2" spans="2:4" ht="20" x14ac:dyDescent="0.35">
      <c r="B2" s="347" t="s">
        <v>38</v>
      </c>
      <c r="C2" s="348"/>
      <c r="D2" s="349"/>
    </row>
    <row r="3" spans="2:4" x14ac:dyDescent="0.35">
      <c r="D3" s="179" t="s">
        <v>315</v>
      </c>
    </row>
    <row r="4" spans="2:4" ht="73.5" customHeight="1" x14ac:dyDescent="0.35">
      <c r="B4" s="180" t="s">
        <v>102</v>
      </c>
      <c r="C4" s="181" t="s">
        <v>316</v>
      </c>
      <c r="D4" s="12"/>
    </row>
    <row r="5" spans="2:4" ht="74.25" customHeight="1" x14ac:dyDescent="0.35">
      <c r="B5" s="180" t="s">
        <v>103</v>
      </c>
      <c r="C5" s="182" t="s">
        <v>317</v>
      </c>
      <c r="D5" s="12"/>
    </row>
    <row r="6" spans="2:4" ht="60.75" customHeight="1" x14ac:dyDescent="0.35">
      <c r="B6" s="180" t="s">
        <v>109</v>
      </c>
      <c r="C6" s="181" t="s">
        <v>318</v>
      </c>
      <c r="D6" s="12"/>
    </row>
    <row r="7" spans="2:4" ht="68.25" customHeight="1" x14ac:dyDescent="0.35">
      <c r="B7" s="183" t="s">
        <v>107</v>
      </c>
      <c r="C7" s="181" t="s">
        <v>319</v>
      </c>
      <c r="D7" s="12"/>
    </row>
    <row r="8" spans="2:4" ht="52.5" customHeight="1" x14ac:dyDescent="0.35">
      <c r="B8" s="183" t="s">
        <v>108</v>
      </c>
      <c r="C8" s="182" t="s">
        <v>320</v>
      </c>
      <c r="D8" s="12"/>
    </row>
    <row r="9" spans="2:4" ht="16" x14ac:dyDescent="0.35">
      <c r="B9" s="184"/>
      <c r="C9" s="185"/>
    </row>
  </sheetData>
  <pageMargins left="0.70866141732283472" right="0.70866141732283472" top="0.74803149606299213" bottom="0.74803149606299213" header="0.31496062992125984" footer="0.31496062992125984"/>
  <pageSetup paperSize="9" scale="99" orientation="landscape" r:id="rId1"/>
  <headerFooter>
    <oddHeader>&amp;L
&amp;CDA 
Bilag XXV</oddHeader>
    <oddFooter>&amp;C&amp;P</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E8815-454A-4EC1-8267-51C5A650B364}">
  <sheetPr>
    <tabColor theme="6" tint="0.39997558519241921"/>
    <pageSetUpPr fitToPage="1"/>
  </sheetPr>
  <dimension ref="B1:L39"/>
  <sheetViews>
    <sheetView showGridLines="0" zoomScaleNormal="100" zoomScalePageLayoutView="80" workbookViewId="0"/>
  </sheetViews>
  <sheetFormatPr defaultColWidth="9.1796875" defaultRowHeight="14.5" x14ac:dyDescent="0.35"/>
  <cols>
    <col min="2" max="2" width="12.54296875" style="28" customWidth="1"/>
    <col min="3" max="3" width="64.453125" customWidth="1"/>
    <col min="4" max="4" width="18.54296875" customWidth="1"/>
    <col min="5" max="5" width="14.54296875" customWidth="1"/>
    <col min="7" max="7" width="16.7265625" customWidth="1"/>
    <col min="8" max="8" width="14.1796875" customWidth="1"/>
    <col min="9" max="9" width="19.54296875" customWidth="1"/>
    <col min="10" max="11" width="16.54296875" customWidth="1"/>
  </cols>
  <sheetData>
    <row r="1" spans="2:12" x14ac:dyDescent="0.35">
      <c r="B1" s="287" t="s">
        <v>70</v>
      </c>
      <c r="C1" s="287" t="s">
        <v>33</v>
      </c>
    </row>
    <row r="2" spans="2:12" ht="20" x14ac:dyDescent="0.35">
      <c r="B2" s="347" t="s">
        <v>39</v>
      </c>
      <c r="C2" s="350"/>
      <c r="D2" s="348"/>
      <c r="E2" s="348"/>
      <c r="F2" s="348"/>
      <c r="G2" s="348"/>
      <c r="H2" s="348"/>
      <c r="I2" s="348"/>
      <c r="J2" s="348"/>
      <c r="K2" s="348"/>
    </row>
    <row r="3" spans="2:12" ht="15.5" x14ac:dyDescent="0.35">
      <c r="B3" s="186" t="s">
        <v>321</v>
      </c>
    </row>
    <row r="4" spans="2:12" x14ac:dyDescent="0.35">
      <c r="B4" s="167"/>
      <c r="C4" s="154"/>
      <c r="D4" s="187"/>
      <c r="E4" s="187"/>
      <c r="F4" s="187"/>
      <c r="G4" s="187"/>
      <c r="H4" s="187"/>
      <c r="I4" s="187"/>
      <c r="J4" s="187"/>
      <c r="K4" s="187"/>
      <c r="L4" s="157"/>
    </row>
    <row r="5" spans="2:12" x14ac:dyDescent="0.35">
      <c r="B5" s="188"/>
      <c r="C5" s="31"/>
      <c r="D5" s="189" t="s">
        <v>71</v>
      </c>
      <c r="E5" s="189" t="s">
        <v>72</v>
      </c>
      <c r="F5" s="189" t="s">
        <v>73</v>
      </c>
      <c r="G5" s="189" t="s">
        <v>84</v>
      </c>
      <c r="H5" s="189" t="s">
        <v>85</v>
      </c>
      <c r="I5" s="189" t="s">
        <v>110</v>
      </c>
      <c r="J5" s="189" t="s">
        <v>111</v>
      </c>
      <c r="K5" s="189" t="s">
        <v>113</v>
      </c>
      <c r="L5" s="190"/>
    </row>
    <row r="6" spans="2:12" ht="76.5" customHeight="1" x14ac:dyDescent="0.35">
      <c r="B6" s="188"/>
      <c r="C6" s="31"/>
      <c r="D6" s="189" t="s">
        <v>322</v>
      </c>
      <c r="E6" s="189" t="s">
        <v>323</v>
      </c>
      <c r="F6" s="189" t="s">
        <v>324</v>
      </c>
      <c r="G6" s="189" t="s">
        <v>325</v>
      </c>
      <c r="H6" s="189" t="s">
        <v>326</v>
      </c>
      <c r="I6" s="189" t="s">
        <v>327</v>
      </c>
      <c r="J6" s="189" t="s">
        <v>314</v>
      </c>
      <c r="K6" s="189" t="s">
        <v>86</v>
      </c>
      <c r="L6" s="190"/>
    </row>
    <row r="7" spans="2:12" ht="32.25" customHeight="1" x14ac:dyDescent="0.35">
      <c r="B7" s="189" t="s">
        <v>328</v>
      </c>
      <c r="C7" s="191" t="s">
        <v>329</v>
      </c>
      <c r="D7" s="32"/>
      <c r="E7" s="32"/>
      <c r="F7" s="30"/>
      <c r="G7" s="192"/>
      <c r="H7" s="192"/>
      <c r="I7" s="31"/>
      <c r="J7" s="31"/>
      <c r="K7" s="31"/>
      <c r="L7" s="190"/>
    </row>
    <row r="8" spans="2:12" ht="25.5" customHeight="1" x14ac:dyDescent="0.35">
      <c r="B8" s="189" t="s">
        <v>330</v>
      </c>
      <c r="C8" s="191" t="s">
        <v>331</v>
      </c>
      <c r="D8" s="193"/>
      <c r="E8" s="193"/>
      <c r="F8" s="194"/>
      <c r="G8" s="189"/>
      <c r="H8" s="189"/>
      <c r="I8" s="193"/>
      <c r="J8" s="193"/>
      <c r="K8" s="193"/>
      <c r="L8" s="190"/>
    </row>
    <row r="9" spans="2:12" ht="33" customHeight="1" x14ac:dyDescent="0.35">
      <c r="B9" s="189">
        <v>1</v>
      </c>
      <c r="C9" s="191" t="s">
        <v>332</v>
      </c>
      <c r="D9" s="31"/>
      <c r="E9" s="31"/>
      <c r="F9" s="30"/>
      <c r="G9" s="189"/>
      <c r="H9" s="189"/>
      <c r="I9" s="31"/>
      <c r="J9" s="31"/>
      <c r="K9" s="31"/>
      <c r="L9" s="190"/>
    </row>
    <row r="10" spans="2:12" ht="24.75" customHeight="1" x14ac:dyDescent="0.35">
      <c r="B10" s="189">
        <v>2</v>
      </c>
      <c r="C10" s="31" t="s">
        <v>333</v>
      </c>
      <c r="D10" s="30"/>
      <c r="E10" s="30"/>
      <c r="F10" s="31"/>
      <c r="G10" s="31"/>
      <c r="H10" s="31"/>
      <c r="I10" s="31"/>
      <c r="J10" s="31"/>
      <c r="K10" s="31"/>
      <c r="L10" s="190"/>
    </row>
    <row r="11" spans="2:12" ht="24" customHeight="1" x14ac:dyDescent="0.35">
      <c r="B11" s="189" t="s">
        <v>152</v>
      </c>
      <c r="C11" s="195" t="s">
        <v>334</v>
      </c>
      <c r="D11" s="30"/>
      <c r="E11" s="30"/>
      <c r="F11" s="31"/>
      <c r="G11" s="30"/>
      <c r="H11" s="31"/>
      <c r="I11" s="31"/>
      <c r="J11" s="31"/>
      <c r="K11" s="31"/>
      <c r="L11" s="190"/>
    </row>
    <row r="12" spans="2:12" ht="27" customHeight="1" x14ac:dyDescent="0.35">
      <c r="B12" s="189" t="s">
        <v>335</v>
      </c>
      <c r="C12" s="195" t="s">
        <v>336</v>
      </c>
      <c r="D12" s="30"/>
      <c r="E12" s="30"/>
      <c r="F12" s="31"/>
      <c r="G12" s="30"/>
      <c r="H12" s="31"/>
      <c r="I12" s="31"/>
      <c r="J12" s="31"/>
      <c r="K12" s="31"/>
      <c r="L12" s="190"/>
    </row>
    <row r="13" spans="2:12" ht="25.5" customHeight="1" x14ac:dyDescent="0.35">
      <c r="B13" s="189" t="s">
        <v>337</v>
      </c>
      <c r="C13" s="195" t="s">
        <v>338</v>
      </c>
      <c r="D13" s="30"/>
      <c r="E13" s="30"/>
      <c r="F13" s="31"/>
      <c r="G13" s="30"/>
      <c r="H13" s="31"/>
      <c r="I13" s="31"/>
      <c r="J13" s="31"/>
      <c r="K13" s="31"/>
      <c r="L13" s="190"/>
    </row>
    <row r="14" spans="2:12" ht="28.5" customHeight="1" x14ac:dyDescent="0.35">
      <c r="B14" s="189">
        <v>3</v>
      </c>
      <c r="C14" s="31" t="s">
        <v>339</v>
      </c>
      <c r="D14" s="30"/>
      <c r="E14" s="30"/>
      <c r="F14" s="30"/>
      <c r="G14" s="30"/>
      <c r="H14" s="31"/>
      <c r="I14" s="31"/>
      <c r="J14" s="31"/>
      <c r="K14" s="31"/>
      <c r="L14" s="190"/>
    </row>
    <row r="15" spans="2:12" ht="27.75" customHeight="1" x14ac:dyDescent="0.35">
      <c r="B15" s="189">
        <v>4</v>
      </c>
      <c r="C15" s="31" t="s">
        <v>340</v>
      </c>
      <c r="D15" s="30"/>
      <c r="E15" s="30"/>
      <c r="F15" s="30"/>
      <c r="G15" s="30"/>
      <c r="H15" s="31"/>
      <c r="I15" s="31"/>
      <c r="J15" s="31"/>
      <c r="K15" s="31"/>
      <c r="L15" s="190"/>
    </row>
    <row r="16" spans="2:12" ht="27.75" customHeight="1" x14ac:dyDescent="0.35">
      <c r="B16" s="189">
        <v>5</v>
      </c>
      <c r="C16" s="31" t="s">
        <v>341</v>
      </c>
      <c r="D16" s="30"/>
      <c r="E16" s="30"/>
      <c r="F16" s="30"/>
      <c r="G16" s="30"/>
      <c r="H16" s="31"/>
      <c r="I16" s="31"/>
      <c r="J16" s="31"/>
      <c r="K16" s="31"/>
      <c r="L16" s="190"/>
    </row>
    <row r="17" spans="2:12" x14ac:dyDescent="0.35">
      <c r="B17" s="189">
        <v>6</v>
      </c>
      <c r="C17" s="196" t="s">
        <v>83</v>
      </c>
      <c r="D17" s="30"/>
      <c r="E17" s="30"/>
      <c r="F17" s="30"/>
      <c r="G17" s="30"/>
      <c r="H17" s="31"/>
      <c r="I17" s="31"/>
      <c r="J17" s="31"/>
      <c r="K17" s="31"/>
      <c r="L17" s="190"/>
    </row>
    <row r="38" spans="12:12" ht="23.5" x14ac:dyDescent="0.55000000000000004">
      <c r="L38" s="197"/>
    </row>
    <row r="39" spans="12:12" x14ac:dyDescent="0.35">
      <c r="L39" s="85"/>
    </row>
  </sheetData>
  <pageMargins left="0.70866141732283472" right="0.70866141732283472" top="0.74803149606299213" bottom="0.74803149606299213" header="0.31496062992125984" footer="0.31496062992125984"/>
  <pageSetup paperSize="9" scale="65" orientation="landscape" r:id="rId1"/>
  <headerFooter>
    <oddHeader>&amp;CDA
Bilag XXV</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7C3A1-DCA9-4FE0-A29D-33B8B366381C}">
  <sheetPr>
    <tabColor theme="6" tint="0.39997558519241921"/>
    <pageSetUpPr fitToPage="1"/>
  </sheetPr>
  <dimension ref="B2:F15"/>
  <sheetViews>
    <sheetView showGridLines="0" zoomScaleNormal="100" workbookViewId="0">
      <selection sqref="A1:XFD1"/>
    </sheetView>
  </sheetViews>
  <sheetFormatPr defaultColWidth="9.1796875" defaultRowHeight="14.5" x14ac:dyDescent="0.35"/>
  <cols>
    <col min="3" max="3" width="79.453125" customWidth="1"/>
    <col min="4" max="4" width="15.54296875" customWidth="1"/>
    <col min="5" max="5" width="18.54296875" customWidth="1"/>
  </cols>
  <sheetData>
    <row r="2" spans="2:6" ht="20" x14ac:dyDescent="0.35">
      <c r="B2" s="351" t="s">
        <v>40</v>
      </c>
      <c r="C2" s="348"/>
      <c r="D2" s="348"/>
      <c r="E2" s="348"/>
      <c r="F2" s="348"/>
    </row>
    <row r="3" spans="2:6" x14ac:dyDescent="0.35">
      <c r="B3" s="46"/>
      <c r="D3" s="46"/>
      <c r="E3" s="46"/>
    </row>
    <row r="4" spans="2:6" ht="15.5" x14ac:dyDescent="0.35">
      <c r="B4" s="190"/>
      <c r="C4" s="186" t="s">
        <v>321</v>
      </c>
      <c r="D4" s="188" t="s">
        <v>71</v>
      </c>
      <c r="E4" s="188" t="s">
        <v>72</v>
      </c>
    </row>
    <row r="5" spans="2:6" x14ac:dyDescent="0.35">
      <c r="B5" s="190"/>
      <c r="C5" s="1059"/>
      <c r="D5" s="1060" t="s">
        <v>314</v>
      </c>
      <c r="E5" s="1061" t="s">
        <v>86</v>
      </c>
    </row>
    <row r="6" spans="2:6" ht="15" customHeight="1" x14ac:dyDescent="0.35">
      <c r="B6" s="190"/>
      <c r="C6" s="1059"/>
      <c r="D6" s="1060"/>
      <c r="E6" s="1061"/>
    </row>
    <row r="7" spans="2:6" ht="41.25" customHeight="1" x14ac:dyDescent="0.35">
      <c r="B7" s="31">
        <v>1</v>
      </c>
      <c r="C7" s="191" t="s">
        <v>342</v>
      </c>
      <c r="D7" s="31"/>
      <c r="E7" s="31"/>
    </row>
    <row r="8" spans="2:6" ht="20.149999999999999" customHeight="1" x14ac:dyDescent="0.35">
      <c r="B8" s="31">
        <v>2</v>
      </c>
      <c r="C8" s="191" t="s">
        <v>343</v>
      </c>
      <c r="D8" s="30"/>
      <c r="E8" s="31"/>
    </row>
    <row r="9" spans="2:6" ht="20.149999999999999" customHeight="1" x14ac:dyDescent="0.35">
      <c r="B9" s="31">
        <v>3</v>
      </c>
      <c r="C9" s="191" t="s">
        <v>344</v>
      </c>
      <c r="D9" s="30"/>
      <c r="E9" s="31"/>
    </row>
    <row r="10" spans="2:6" ht="20.149999999999999" customHeight="1" x14ac:dyDescent="0.35">
      <c r="B10" s="31">
        <v>4</v>
      </c>
      <c r="C10" s="191" t="s">
        <v>345</v>
      </c>
      <c r="D10" s="31"/>
      <c r="E10" s="31"/>
    </row>
    <row r="11" spans="2:6" ht="20.149999999999999" customHeight="1" x14ac:dyDescent="0.35">
      <c r="B11" s="198" t="s">
        <v>235</v>
      </c>
      <c r="C11" s="199" t="s">
        <v>346</v>
      </c>
      <c r="D11" s="31"/>
      <c r="E11" s="31"/>
    </row>
    <row r="12" spans="2:6" ht="20.149999999999999" customHeight="1" x14ac:dyDescent="0.35">
      <c r="B12" s="31">
        <v>5</v>
      </c>
      <c r="C12" s="200" t="s">
        <v>347</v>
      </c>
      <c r="D12" s="31"/>
      <c r="E12" s="31"/>
    </row>
    <row r="13" spans="2:6" x14ac:dyDescent="0.35">
      <c r="C13" s="3"/>
    </row>
    <row r="14" spans="2:6" x14ac:dyDescent="0.35">
      <c r="B14" s="190"/>
    </row>
    <row r="15" spans="2:6" x14ac:dyDescent="0.35">
      <c r="B15" s="190"/>
    </row>
  </sheetData>
  <mergeCells count="3">
    <mergeCell ref="C5:C6"/>
    <mergeCell ref="D5:D6"/>
    <mergeCell ref="E5:E6"/>
  </mergeCells>
  <pageMargins left="0.70866141732283472" right="0.70866141732283472" top="0.74803149606299213" bottom="0.74803149606299213" header="0.31496062992125984" footer="0.31496062992125984"/>
  <pageSetup paperSize="9" scale="99" orientation="landscape" r:id="rId1"/>
  <headerFooter>
    <oddHeader>&amp;CDA
Bilag XXV</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92D1C-99B4-4873-8AE0-653B3903D7A9}">
  <sheetPr>
    <tabColor theme="6" tint="0.39997558519241921"/>
    <pageSetUpPr fitToPage="1"/>
  </sheetPr>
  <dimension ref="B2:Q20"/>
  <sheetViews>
    <sheetView showGridLines="0" topLeftCell="C6" zoomScaleNormal="115" zoomScalePageLayoutView="115" workbookViewId="0">
      <selection sqref="A1:XFD1"/>
    </sheetView>
  </sheetViews>
  <sheetFormatPr defaultColWidth="9.1796875" defaultRowHeight="14.5" x14ac:dyDescent="0.35"/>
  <cols>
    <col min="2" max="2" width="9.1796875" style="44"/>
    <col min="3" max="3" width="56.54296875" customWidth="1"/>
    <col min="15" max="15" width="20.1796875" style="3" customWidth="1"/>
  </cols>
  <sheetData>
    <row r="2" spans="2:17" ht="20" x14ac:dyDescent="0.4">
      <c r="B2" s="352" t="s">
        <v>41</v>
      </c>
      <c r="C2" s="348"/>
      <c r="D2" s="348"/>
      <c r="E2" s="348"/>
      <c r="F2" s="348"/>
      <c r="G2" s="348"/>
      <c r="H2" s="348"/>
      <c r="I2" s="348"/>
      <c r="J2" s="348"/>
      <c r="K2" s="348"/>
      <c r="L2" s="348"/>
      <c r="M2" s="348"/>
      <c r="N2" s="348"/>
      <c r="O2" s="353"/>
    </row>
    <row r="3" spans="2:17" ht="15.5" x14ac:dyDescent="0.35">
      <c r="B3" s="186" t="s">
        <v>321</v>
      </c>
    </row>
    <row r="4" spans="2:17" x14ac:dyDescent="0.35">
      <c r="B4" s="201"/>
    </row>
    <row r="5" spans="2:17" ht="20.149999999999999" customHeight="1" x14ac:dyDescent="0.35">
      <c r="B5" s="202"/>
      <c r="C5" s="1062" t="s">
        <v>348</v>
      </c>
      <c r="D5" s="1061" t="s">
        <v>301</v>
      </c>
      <c r="E5" s="1061"/>
      <c r="F5" s="1061"/>
      <c r="G5" s="1061"/>
      <c r="H5" s="1061"/>
      <c r="I5" s="1061"/>
      <c r="J5" s="1061"/>
      <c r="K5" s="1061"/>
      <c r="L5" s="1061"/>
      <c r="M5" s="1061"/>
      <c r="N5" s="1061"/>
      <c r="O5" s="203"/>
    </row>
    <row r="6" spans="2:17" ht="20.149999999999999" customHeight="1" x14ac:dyDescent="0.35">
      <c r="B6" s="202"/>
      <c r="C6" s="1062"/>
      <c r="D6" s="188" t="s">
        <v>71</v>
      </c>
      <c r="E6" s="188" t="s">
        <v>72</v>
      </c>
      <c r="F6" s="188" t="s">
        <v>73</v>
      </c>
      <c r="G6" s="188" t="s">
        <v>84</v>
      </c>
      <c r="H6" s="188" t="s">
        <v>85</v>
      </c>
      <c r="I6" s="188" t="s">
        <v>110</v>
      </c>
      <c r="J6" s="188" t="s">
        <v>111</v>
      </c>
      <c r="K6" s="188" t="s">
        <v>113</v>
      </c>
      <c r="L6" s="188" t="s">
        <v>180</v>
      </c>
      <c r="M6" s="188" t="s">
        <v>181</v>
      </c>
      <c r="N6" s="188" t="s">
        <v>182</v>
      </c>
      <c r="O6" s="189" t="s">
        <v>183</v>
      </c>
    </row>
    <row r="7" spans="2:17" ht="31.5" customHeight="1" x14ac:dyDescent="0.35">
      <c r="B7" s="204"/>
      <c r="C7" s="1062"/>
      <c r="D7" s="205">
        <v>0</v>
      </c>
      <c r="E7" s="205">
        <v>0.02</v>
      </c>
      <c r="F7" s="205">
        <v>0.04</v>
      </c>
      <c r="G7" s="205">
        <v>0.1</v>
      </c>
      <c r="H7" s="205">
        <v>0.2</v>
      </c>
      <c r="I7" s="205">
        <v>0.5</v>
      </c>
      <c r="J7" s="205">
        <v>0.7</v>
      </c>
      <c r="K7" s="205">
        <v>0.75</v>
      </c>
      <c r="L7" s="205">
        <v>1</v>
      </c>
      <c r="M7" s="205">
        <v>1.5</v>
      </c>
      <c r="N7" s="188" t="s">
        <v>302</v>
      </c>
      <c r="O7" s="5" t="s">
        <v>349</v>
      </c>
    </row>
    <row r="8" spans="2:17" ht="24" customHeight="1" x14ac:dyDescent="0.35">
      <c r="B8" s="188">
        <v>1</v>
      </c>
      <c r="C8" s="206" t="s">
        <v>305</v>
      </c>
      <c r="D8" s="31"/>
      <c r="E8" s="31"/>
      <c r="F8" s="31"/>
      <c r="G8" s="31"/>
      <c r="H8" s="31"/>
      <c r="I8" s="31"/>
      <c r="J8" s="31"/>
      <c r="K8" s="31"/>
      <c r="L8" s="31"/>
      <c r="M8" s="31"/>
      <c r="N8" s="31"/>
      <c r="O8" s="191"/>
    </row>
    <row r="9" spans="2:17" ht="20.149999999999999" customHeight="1" x14ac:dyDescent="0.35">
      <c r="B9" s="188">
        <v>2</v>
      </c>
      <c r="C9" s="206" t="s">
        <v>350</v>
      </c>
      <c r="D9" s="31"/>
      <c r="E9" s="31"/>
      <c r="F9" s="31"/>
      <c r="G9" s="31"/>
      <c r="H9" s="31"/>
      <c r="I9" s="31"/>
      <c r="J9" s="31"/>
      <c r="K9" s="31"/>
      <c r="L9" s="31"/>
      <c r="M9" s="31"/>
      <c r="N9" s="31"/>
      <c r="O9" s="191"/>
    </row>
    <row r="10" spans="2:17" ht="20.149999999999999" customHeight="1" x14ac:dyDescent="0.35">
      <c r="B10" s="188">
        <v>3</v>
      </c>
      <c r="C10" s="206" t="s">
        <v>295</v>
      </c>
      <c r="D10" s="31"/>
      <c r="E10" s="31"/>
      <c r="F10" s="31"/>
      <c r="G10" s="31"/>
      <c r="H10" s="31"/>
      <c r="I10" s="31"/>
      <c r="J10" s="31"/>
      <c r="K10" s="31"/>
      <c r="L10" s="31"/>
      <c r="M10" s="31"/>
      <c r="N10" s="31"/>
      <c r="O10" s="191"/>
    </row>
    <row r="11" spans="2:17" ht="20.149999999999999" customHeight="1" x14ac:dyDescent="0.35">
      <c r="B11" s="188">
        <v>4</v>
      </c>
      <c r="C11" s="206" t="s">
        <v>296</v>
      </c>
      <c r="D11" s="31"/>
      <c r="E11" s="31"/>
      <c r="F11" s="31"/>
      <c r="G11" s="31"/>
      <c r="H11" s="31"/>
      <c r="I11" s="31"/>
      <c r="J11" s="31"/>
      <c r="K11" s="31"/>
      <c r="L11" s="31"/>
      <c r="M11" s="31"/>
      <c r="N11" s="31"/>
      <c r="O11" s="191"/>
    </row>
    <row r="12" spans="2:17" ht="20.149999999999999" customHeight="1" x14ac:dyDescent="0.35">
      <c r="B12" s="188">
        <v>5</v>
      </c>
      <c r="C12" s="206" t="s">
        <v>297</v>
      </c>
      <c r="D12" s="31"/>
      <c r="E12" s="31"/>
      <c r="F12" s="31"/>
      <c r="G12" s="31"/>
      <c r="H12" s="31"/>
      <c r="I12" s="31"/>
      <c r="J12" s="31"/>
      <c r="K12" s="31"/>
      <c r="L12" s="31"/>
      <c r="M12" s="31"/>
      <c r="N12" s="31"/>
      <c r="O12" s="191"/>
    </row>
    <row r="13" spans="2:17" ht="20.149999999999999" customHeight="1" x14ac:dyDescent="0.35">
      <c r="B13" s="188">
        <v>6</v>
      </c>
      <c r="C13" s="206" t="s">
        <v>239</v>
      </c>
      <c r="D13" s="31"/>
      <c r="E13" s="31"/>
      <c r="F13" s="31"/>
      <c r="G13" s="31"/>
      <c r="H13" s="31"/>
      <c r="I13" s="31"/>
      <c r="J13" s="31"/>
      <c r="K13" s="31"/>
      <c r="L13" s="31"/>
      <c r="M13" s="31"/>
      <c r="N13" s="31"/>
      <c r="O13" s="191"/>
      <c r="Q13" s="15"/>
    </row>
    <row r="14" spans="2:17" ht="20.149999999999999" customHeight="1" x14ac:dyDescent="0.35">
      <c r="B14" s="188">
        <v>7</v>
      </c>
      <c r="C14" s="206" t="s">
        <v>243</v>
      </c>
      <c r="D14" s="31"/>
      <c r="E14" s="31"/>
      <c r="F14" s="31"/>
      <c r="G14" s="31"/>
      <c r="H14" s="31"/>
      <c r="I14" s="31"/>
      <c r="J14" s="31"/>
      <c r="K14" s="31"/>
      <c r="L14" s="31"/>
      <c r="M14" s="31"/>
      <c r="N14" s="31"/>
      <c r="O14" s="191"/>
    </row>
    <row r="15" spans="2:17" ht="20.149999999999999" customHeight="1" x14ac:dyDescent="0.35">
      <c r="B15" s="188">
        <v>8</v>
      </c>
      <c r="C15" s="206" t="s">
        <v>298</v>
      </c>
      <c r="D15" s="31"/>
      <c r="E15" s="31"/>
      <c r="F15" s="31"/>
      <c r="G15" s="31"/>
      <c r="H15" s="31"/>
      <c r="I15" s="31"/>
      <c r="J15" s="31"/>
      <c r="K15" s="31"/>
      <c r="L15" s="31"/>
      <c r="M15" s="31"/>
      <c r="N15" s="31"/>
      <c r="O15" s="191"/>
    </row>
    <row r="16" spans="2:17" ht="20.149999999999999" customHeight="1" x14ac:dyDescent="0.35">
      <c r="B16" s="188">
        <v>9</v>
      </c>
      <c r="C16" s="206" t="s">
        <v>299</v>
      </c>
      <c r="D16" s="31"/>
      <c r="E16" s="31"/>
      <c r="F16" s="31"/>
      <c r="G16" s="31"/>
      <c r="H16" s="31"/>
      <c r="I16" s="31"/>
      <c r="J16" s="31"/>
      <c r="K16" s="31"/>
      <c r="L16" s="31"/>
      <c r="M16" s="31"/>
      <c r="N16" s="31"/>
      <c r="O16" s="191"/>
    </row>
    <row r="17" spans="2:15" ht="20.149999999999999" customHeight="1" x14ac:dyDescent="0.35">
      <c r="B17" s="188">
        <v>10</v>
      </c>
      <c r="C17" s="206" t="s">
        <v>300</v>
      </c>
      <c r="D17" s="31"/>
      <c r="E17" s="31"/>
      <c r="F17" s="31"/>
      <c r="G17" s="31"/>
      <c r="H17" s="31"/>
      <c r="I17" s="31"/>
      <c r="J17" s="31"/>
      <c r="K17" s="31"/>
      <c r="L17" s="31"/>
      <c r="M17" s="31"/>
      <c r="N17" s="31"/>
      <c r="O17" s="191"/>
    </row>
    <row r="18" spans="2:15" ht="20.149999999999999" customHeight="1" x14ac:dyDescent="0.35">
      <c r="B18" s="188">
        <v>11</v>
      </c>
      <c r="C18" s="207" t="s">
        <v>188</v>
      </c>
      <c r="D18" s="31"/>
      <c r="E18" s="31"/>
      <c r="F18" s="31"/>
      <c r="G18" s="31"/>
      <c r="H18" s="31"/>
      <c r="I18" s="31"/>
      <c r="J18" s="31"/>
      <c r="K18" s="31"/>
      <c r="L18" s="31"/>
      <c r="M18" s="31"/>
      <c r="N18" s="31"/>
      <c r="O18" s="191"/>
    </row>
    <row r="20" spans="2:15" x14ac:dyDescent="0.35">
      <c r="C20" s="15"/>
    </row>
  </sheetData>
  <mergeCells count="2">
    <mergeCell ref="C5:C7"/>
    <mergeCell ref="D5:N5"/>
  </mergeCells>
  <pageMargins left="0.70866141732283472" right="0.70866141732283472" top="0.74803149606299213" bottom="0.74803149606299213" header="0.31496062992125984" footer="0.31496062992125984"/>
  <pageSetup paperSize="9" scale="70" orientation="landscape" r:id="rId1"/>
  <headerFooter>
    <oddHeader>&amp;CDA
Bilag XXV</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5119E-899A-463B-B9AA-501B2B8BDE61}">
  <sheetPr>
    <tabColor theme="6" tint="0.39997558519241921"/>
  </sheetPr>
  <dimension ref="B2:U29"/>
  <sheetViews>
    <sheetView showGridLines="0" zoomScaleNormal="100" workbookViewId="0">
      <selection activeCell="E1" sqref="E1"/>
    </sheetView>
  </sheetViews>
  <sheetFormatPr defaultColWidth="9.1796875" defaultRowHeight="14.5" x14ac:dyDescent="0.35"/>
  <cols>
    <col min="3" max="3" width="20.54296875" customWidth="1"/>
    <col min="4" max="4" width="29.453125" customWidth="1"/>
    <col min="5" max="11" width="10.54296875" customWidth="1"/>
  </cols>
  <sheetData>
    <row r="2" spans="2:14" ht="20" x14ac:dyDescent="0.35">
      <c r="B2" s="351" t="s">
        <v>42</v>
      </c>
      <c r="C2" s="348"/>
      <c r="D2" s="348"/>
      <c r="E2" s="348"/>
      <c r="F2" s="348"/>
      <c r="G2" s="348"/>
      <c r="H2" s="348"/>
      <c r="I2" s="348"/>
      <c r="J2" s="348"/>
      <c r="K2" s="348"/>
      <c r="L2" s="348"/>
    </row>
    <row r="3" spans="2:14" ht="15.5" x14ac:dyDescent="0.35">
      <c r="B3" s="186" t="s">
        <v>321</v>
      </c>
      <c r="F3" s="208"/>
    </row>
    <row r="4" spans="2:14" x14ac:dyDescent="0.35">
      <c r="C4" s="48"/>
      <c r="D4" s="187"/>
      <c r="E4" s="209"/>
      <c r="F4" s="187"/>
      <c r="G4" s="187"/>
      <c r="H4" s="187"/>
      <c r="I4" s="187"/>
      <c r="J4" s="187"/>
      <c r="K4" s="187"/>
      <c r="N4" s="85"/>
    </row>
    <row r="5" spans="2:14" ht="20.149999999999999" customHeight="1" x14ac:dyDescent="0.35">
      <c r="C5" s="160"/>
      <c r="D5" s="18"/>
      <c r="E5" s="5" t="s">
        <v>71</v>
      </c>
      <c r="F5" s="5" t="s">
        <v>72</v>
      </c>
      <c r="G5" s="5" t="s">
        <v>73</v>
      </c>
      <c r="H5" s="5" t="s">
        <v>84</v>
      </c>
      <c r="I5" s="5" t="s">
        <v>85</v>
      </c>
      <c r="J5" s="5" t="s">
        <v>110</v>
      </c>
      <c r="K5" s="5" t="s">
        <v>111</v>
      </c>
    </row>
    <row r="6" spans="2:14" ht="20.149999999999999" customHeight="1" x14ac:dyDescent="0.35">
      <c r="C6" s="1011"/>
      <c r="D6" s="1066" t="s">
        <v>351</v>
      </c>
      <c r="E6" s="858" t="s">
        <v>314</v>
      </c>
      <c r="F6" s="1063" t="s">
        <v>281</v>
      </c>
      <c r="G6" s="1063" t="s">
        <v>282</v>
      </c>
      <c r="H6" s="1063" t="s">
        <v>283</v>
      </c>
      <c r="I6" s="1063" t="s">
        <v>284</v>
      </c>
      <c r="J6" s="1063" t="s">
        <v>86</v>
      </c>
      <c r="K6" s="1063" t="s">
        <v>285</v>
      </c>
    </row>
    <row r="7" spans="2:14" ht="81" customHeight="1" x14ac:dyDescent="0.35">
      <c r="B7" s="210"/>
      <c r="C7" s="1011"/>
      <c r="D7" s="1066"/>
      <c r="E7" s="860"/>
      <c r="F7" s="1064"/>
      <c r="G7" s="1064"/>
      <c r="H7" s="1064"/>
      <c r="I7" s="1064"/>
      <c r="J7" s="1064"/>
      <c r="K7" s="1064"/>
    </row>
    <row r="8" spans="2:14" ht="34.5" customHeight="1" x14ac:dyDescent="0.35">
      <c r="B8" s="59" t="s">
        <v>352</v>
      </c>
      <c r="C8" s="27" t="s">
        <v>353</v>
      </c>
      <c r="D8" s="18"/>
      <c r="E8" s="27"/>
      <c r="F8" s="27"/>
      <c r="G8" s="27"/>
      <c r="H8" s="27"/>
      <c r="I8" s="27"/>
      <c r="J8" s="27"/>
      <c r="K8" s="27"/>
    </row>
    <row r="9" spans="2:14" ht="20.149999999999999" customHeight="1" x14ac:dyDescent="0.35">
      <c r="B9" s="211">
        <v>1</v>
      </c>
      <c r="C9" s="27"/>
      <c r="D9" s="18" t="s">
        <v>287</v>
      </c>
      <c r="E9" s="27"/>
      <c r="F9" s="27"/>
      <c r="G9" s="27"/>
      <c r="H9" s="27"/>
      <c r="I9" s="27"/>
      <c r="J9" s="27"/>
      <c r="K9" s="27"/>
    </row>
    <row r="10" spans="2:14" ht="20.149999999999999" customHeight="1" x14ac:dyDescent="0.35">
      <c r="B10" s="211">
        <v>2</v>
      </c>
      <c r="C10" s="27"/>
      <c r="D10" s="18" t="s">
        <v>288</v>
      </c>
      <c r="E10" s="27"/>
      <c r="F10" s="27"/>
      <c r="G10" s="27"/>
      <c r="H10" s="27"/>
      <c r="I10" s="27"/>
      <c r="J10" s="27"/>
      <c r="K10" s="27"/>
    </row>
    <row r="11" spans="2:14" ht="20.149999999999999" customHeight="1" x14ac:dyDescent="0.35">
      <c r="B11" s="211">
        <v>3</v>
      </c>
      <c r="C11" s="27"/>
      <c r="D11" s="18" t="s">
        <v>289</v>
      </c>
      <c r="E11" s="27"/>
      <c r="F11" s="27"/>
      <c r="G11" s="27"/>
      <c r="H11" s="27"/>
      <c r="I11" s="27"/>
      <c r="J11" s="27"/>
      <c r="K11" s="27"/>
    </row>
    <row r="12" spans="2:14" ht="20.149999999999999" customHeight="1" x14ac:dyDescent="0.35">
      <c r="B12" s="211">
        <v>4</v>
      </c>
      <c r="C12" s="27"/>
      <c r="D12" s="18" t="s">
        <v>290</v>
      </c>
      <c r="E12" s="27"/>
      <c r="F12" s="27"/>
      <c r="G12" s="27"/>
      <c r="H12" s="27"/>
      <c r="I12" s="27"/>
      <c r="J12" s="27"/>
      <c r="K12" s="27"/>
    </row>
    <row r="13" spans="2:14" ht="20.149999999999999" customHeight="1" x14ac:dyDescent="0.35">
      <c r="B13" s="211">
        <v>5</v>
      </c>
      <c r="C13" s="27"/>
      <c r="D13" s="18" t="s">
        <v>291</v>
      </c>
      <c r="E13" s="27"/>
      <c r="F13" s="27"/>
      <c r="G13" s="27"/>
      <c r="H13" s="27"/>
      <c r="I13" s="27"/>
      <c r="J13" s="27"/>
      <c r="K13" s="27"/>
    </row>
    <row r="14" spans="2:14" ht="20.149999999999999" customHeight="1" x14ac:dyDescent="0.35">
      <c r="B14" s="211">
        <v>6</v>
      </c>
      <c r="C14" s="27"/>
      <c r="D14" s="18" t="s">
        <v>292</v>
      </c>
      <c r="E14" s="27"/>
      <c r="F14" s="27"/>
      <c r="G14" s="27"/>
      <c r="H14" s="27"/>
      <c r="I14" s="27"/>
      <c r="J14" s="27"/>
      <c r="K14" s="27"/>
    </row>
    <row r="15" spans="2:14" ht="20.149999999999999" customHeight="1" x14ac:dyDescent="0.35">
      <c r="B15" s="211">
        <v>7</v>
      </c>
      <c r="C15" s="27"/>
      <c r="D15" s="18" t="s">
        <v>293</v>
      </c>
      <c r="E15" s="27"/>
      <c r="F15" s="27"/>
      <c r="G15" s="27"/>
      <c r="H15" s="27"/>
      <c r="I15" s="27"/>
      <c r="J15" s="27"/>
      <c r="K15" s="27"/>
    </row>
    <row r="16" spans="2:14" ht="20.149999999999999" customHeight="1" x14ac:dyDescent="0.35">
      <c r="B16" s="211">
        <v>8</v>
      </c>
      <c r="C16" s="27"/>
      <c r="D16" s="18" t="s">
        <v>294</v>
      </c>
      <c r="E16" s="27"/>
      <c r="F16" s="27"/>
      <c r="G16" s="27"/>
      <c r="H16" s="27"/>
      <c r="I16" s="27"/>
      <c r="J16" s="27"/>
      <c r="K16" s="27"/>
    </row>
    <row r="17" spans="2:21" ht="20.149999999999999" customHeight="1" x14ac:dyDescent="0.35">
      <c r="B17" s="211" t="s">
        <v>354</v>
      </c>
      <c r="C17" s="27"/>
      <c r="D17" s="5" t="s">
        <v>355</v>
      </c>
      <c r="E17" s="27"/>
      <c r="F17" s="27"/>
      <c r="G17" s="27"/>
      <c r="H17" s="27"/>
      <c r="I17" s="27"/>
      <c r="J17" s="27"/>
      <c r="K17" s="27"/>
    </row>
    <row r="18" spans="2:21" ht="20.149999999999999" customHeight="1" x14ac:dyDescent="0.35">
      <c r="B18" s="212" t="s">
        <v>356</v>
      </c>
      <c r="C18" s="1065" t="s">
        <v>357</v>
      </c>
      <c r="D18" s="1065"/>
      <c r="E18" s="27"/>
      <c r="F18" s="27"/>
      <c r="G18" s="27"/>
      <c r="H18" s="27"/>
      <c r="I18" s="27"/>
      <c r="J18" s="27"/>
      <c r="K18" s="27"/>
    </row>
    <row r="19" spans="2:21" x14ac:dyDescent="0.35">
      <c r="C19" s="50"/>
    </row>
    <row r="28" spans="2:21" ht="23.5" x14ac:dyDescent="0.55000000000000004">
      <c r="P28" s="197"/>
      <c r="Q28" s="213"/>
      <c r="R28" s="213"/>
      <c r="S28" s="213"/>
      <c r="T28" s="213"/>
      <c r="U28" s="213"/>
    </row>
    <row r="29" spans="2:21" x14ac:dyDescent="0.35">
      <c r="P29" s="85"/>
    </row>
  </sheetData>
  <mergeCells count="10">
    <mergeCell ref="I6:I7"/>
    <mergeCell ref="J6:J7"/>
    <mergeCell ref="K6:K7"/>
    <mergeCell ref="C18:D18"/>
    <mergeCell ref="C6:C7"/>
    <mergeCell ref="D6:D7"/>
    <mergeCell ref="E6:E7"/>
    <mergeCell ref="F6:F7"/>
    <mergeCell ref="G6:G7"/>
    <mergeCell ref="H6:H7"/>
  </mergeCells>
  <pageMargins left="0.70866141732283472" right="0.70866141732283472" top="0.74803149606299213" bottom="0.74803149606299213" header="0.31496062992125984" footer="0.31496062992125984"/>
  <pageSetup paperSize="9" scale="95" fitToWidth="0" fitToHeight="0" orientation="landscape" r:id="rId1"/>
  <headerFooter>
    <oddHeader>&amp;CDA
Bilag XXV</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77DDF-1015-4DD3-80A6-8336ABDF5969}">
  <sheetPr>
    <tabColor theme="6" tint="0.39997558519241921"/>
  </sheetPr>
  <dimension ref="A1:M18"/>
  <sheetViews>
    <sheetView showGridLines="0" zoomScaleNormal="100" workbookViewId="0">
      <selection sqref="A1:J1"/>
    </sheetView>
  </sheetViews>
  <sheetFormatPr defaultColWidth="9.1796875" defaultRowHeight="14.5" x14ac:dyDescent="0.35"/>
  <cols>
    <col min="1" max="1" width="4" customWidth="1"/>
    <col min="2" max="2" width="23.81640625" customWidth="1"/>
    <col min="3" max="10" width="14.453125" customWidth="1"/>
  </cols>
  <sheetData>
    <row r="1" spans="1:10" ht="20" x14ac:dyDescent="0.4">
      <c r="A1" s="352" t="s">
        <v>358</v>
      </c>
      <c r="B1" s="348"/>
      <c r="C1" s="348"/>
      <c r="D1" s="348"/>
      <c r="E1" s="348"/>
      <c r="F1" s="348"/>
      <c r="G1" s="348"/>
      <c r="H1" s="348"/>
      <c r="I1" s="348"/>
      <c r="J1" s="348"/>
    </row>
    <row r="2" spans="1:10" ht="20" x14ac:dyDescent="0.4">
      <c r="A2" s="186" t="s">
        <v>359</v>
      </c>
      <c r="B2" s="168"/>
    </row>
    <row r="4" spans="1:10" x14ac:dyDescent="0.35">
      <c r="B4" s="190"/>
      <c r="C4" s="188" t="s">
        <v>71</v>
      </c>
      <c r="D4" s="188" t="s">
        <v>72</v>
      </c>
      <c r="E4" s="188" t="s">
        <v>73</v>
      </c>
      <c r="F4" s="188" t="s">
        <v>84</v>
      </c>
      <c r="G4" s="188" t="s">
        <v>85</v>
      </c>
      <c r="H4" s="188" t="s">
        <v>110</v>
      </c>
      <c r="I4" s="188" t="s">
        <v>111</v>
      </c>
      <c r="J4" s="188" t="s">
        <v>113</v>
      </c>
    </row>
    <row r="5" spans="1:10" ht="15" customHeight="1" x14ac:dyDescent="0.35">
      <c r="B5" s="190"/>
      <c r="C5" s="1061" t="s">
        <v>360</v>
      </c>
      <c r="D5" s="1061"/>
      <c r="E5" s="1061"/>
      <c r="F5" s="1061"/>
      <c r="G5" s="1067" t="s">
        <v>361</v>
      </c>
      <c r="H5" s="1068"/>
      <c r="I5" s="1068"/>
      <c r="J5" s="1069"/>
    </row>
    <row r="6" spans="1:10" ht="21" customHeight="1" x14ac:dyDescent="0.35">
      <c r="A6" s="3"/>
      <c r="B6" s="1070" t="s">
        <v>362</v>
      </c>
      <c r="C6" s="1061" t="s">
        <v>363</v>
      </c>
      <c r="D6" s="1061"/>
      <c r="E6" s="1061" t="s">
        <v>364</v>
      </c>
      <c r="F6" s="1061"/>
      <c r="G6" s="1067" t="s">
        <v>363</v>
      </c>
      <c r="H6" s="1069"/>
      <c r="I6" s="1067" t="s">
        <v>364</v>
      </c>
      <c r="J6" s="1069"/>
    </row>
    <row r="7" spans="1:10" x14ac:dyDescent="0.35">
      <c r="A7" s="3"/>
      <c r="B7" s="1070"/>
      <c r="C7" s="188" t="s">
        <v>365</v>
      </c>
      <c r="D7" s="188" t="s">
        <v>366</v>
      </c>
      <c r="E7" s="188" t="s">
        <v>365</v>
      </c>
      <c r="F7" s="188" t="s">
        <v>366</v>
      </c>
      <c r="G7" s="189" t="s">
        <v>365</v>
      </c>
      <c r="H7" s="189" t="s">
        <v>366</v>
      </c>
      <c r="I7" s="189" t="s">
        <v>365</v>
      </c>
      <c r="J7" s="189" t="s">
        <v>366</v>
      </c>
    </row>
    <row r="8" spans="1:10" x14ac:dyDescent="0.35">
      <c r="A8" s="178">
        <v>1</v>
      </c>
      <c r="B8" s="191" t="s">
        <v>367</v>
      </c>
      <c r="C8" s="188"/>
      <c r="D8" s="188"/>
      <c r="E8" s="188"/>
      <c r="F8" s="188"/>
      <c r="G8" s="188"/>
      <c r="H8" s="188"/>
      <c r="I8" s="188"/>
      <c r="J8" s="188"/>
    </row>
    <row r="9" spans="1:10" x14ac:dyDescent="0.35">
      <c r="A9" s="178">
        <v>2</v>
      </c>
      <c r="B9" s="191" t="s">
        <v>368</v>
      </c>
      <c r="C9" s="188"/>
      <c r="D9" s="188"/>
      <c r="E9" s="188"/>
      <c r="F9" s="188"/>
      <c r="G9" s="188"/>
      <c r="H9" s="188"/>
      <c r="I9" s="188"/>
      <c r="J9" s="188"/>
    </row>
    <row r="10" spans="1:10" x14ac:dyDescent="0.35">
      <c r="A10" s="178">
        <v>3</v>
      </c>
      <c r="B10" s="191" t="s">
        <v>369</v>
      </c>
      <c r="C10" s="188"/>
      <c r="D10" s="188"/>
      <c r="E10" s="188"/>
      <c r="F10" s="188"/>
      <c r="G10" s="188"/>
      <c r="H10" s="188"/>
      <c r="I10" s="188"/>
      <c r="J10" s="188"/>
    </row>
    <row r="11" spans="1:10" x14ac:dyDescent="0.35">
      <c r="A11" s="178">
        <v>4</v>
      </c>
      <c r="B11" s="191" t="s">
        <v>370</v>
      </c>
      <c r="C11" s="188"/>
      <c r="D11" s="188"/>
      <c r="E11" s="188"/>
      <c r="F11" s="188"/>
      <c r="G11" s="188"/>
      <c r="H11" s="188"/>
      <c r="I11" s="188"/>
      <c r="J11" s="188"/>
    </row>
    <row r="12" spans="1:10" ht="25" x14ac:dyDescent="0.35">
      <c r="A12" s="178">
        <v>5</v>
      </c>
      <c r="B12" s="191" t="s">
        <v>371</v>
      </c>
      <c r="C12" s="188"/>
      <c r="D12" s="188"/>
      <c r="E12" s="188"/>
      <c r="F12" s="188"/>
      <c r="G12" s="188"/>
      <c r="H12" s="188"/>
      <c r="I12" s="188"/>
      <c r="J12" s="188"/>
    </row>
    <row r="13" spans="1:10" x14ac:dyDescent="0.35">
      <c r="A13" s="178">
        <v>6</v>
      </c>
      <c r="B13" s="191" t="s">
        <v>372</v>
      </c>
      <c r="C13" s="188"/>
      <c r="D13" s="188"/>
      <c r="E13" s="188"/>
      <c r="F13" s="188"/>
      <c r="G13" s="188"/>
      <c r="H13" s="188"/>
      <c r="I13" s="188"/>
      <c r="J13" s="188"/>
    </row>
    <row r="14" spans="1:10" x14ac:dyDescent="0.35">
      <c r="A14" s="178">
        <v>7</v>
      </c>
      <c r="B14" s="191" t="s">
        <v>373</v>
      </c>
      <c r="C14" s="188"/>
      <c r="D14" s="188"/>
      <c r="E14" s="188"/>
      <c r="F14" s="188"/>
      <c r="G14" s="188"/>
      <c r="H14" s="188"/>
      <c r="I14" s="188"/>
      <c r="J14" s="188"/>
    </row>
    <row r="15" spans="1:10" x14ac:dyDescent="0.35">
      <c r="A15" s="178">
        <v>8</v>
      </c>
      <c r="B15" s="191" t="s">
        <v>277</v>
      </c>
      <c r="C15" s="188"/>
      <c r="D15" s="188"/>
      <c r="E15" s="188"/>
      <c r="F15" s="188"/>
      <c r="G15" s="188"/>
      <c r="H15" s="188"/>
      <c r="I15" s="188"/>
      <c r="J15" s="188"/>
    </row>
    <row r="16" spans="1:10" x14ac:dyDescent="0.35">
      <c r="A16" s="1">
        <v>9</v>
      </c>
      <c r="B16" s="196" t="s">
        <v>83</v>
      </c>
      <c r="C16" s="196"/>
      <c r="D16" s="196"/>
      <c r="E16" s="196"/>
      <c r="F16" s="196"/>
      <c r="G16" s="196"/>
      <c r="H16" s="196"/>
      <c r="I16" s="196"/>
      <c r="J16" s="196"/>
    </row>
    <row r="17" spans="2:13" x14ac:dyDescent="0.35">
      <c r="B17" s="46"/>
      <c r="C17" s="46"/>
      <c r="D17" s="46"/>
      <c r="E17" s="46"/>
      <c r="F17" s="46"/>
      <c r="G17" s="46"/>
      <c r="H17" s="46"/>
      <c r="I17" s="46"/>
      <c r="J17" s="46"/>
    </row>
    <row r="18" spans="2:13" x14ac:dyDescent="0.35">
      <c r="M18" s="15"/>
    </row>
  </sheetData>
  <mergeCells count="7">
    <mergeCell ref="C5:F5"/>
    <mergeCell ref="G5:J5"/>
    <mergeCell ref="B6:B7"/>
    <mergeCell ref="C6:D6"/>
    <mergeCell ref="E6:F6"/>
    <mergeCell ref="G6:H6"/>
    <mergeCell ref="I6:J6"/>
  </mergeCells>
  <pageMargins left="0.70866141732283472" right="0.70866141732283472" top="0.74803149606299213" bottom="0.74803149606299213" header="0.31496062992125984" footer="0.31496062992125984"/>
  <pageSetup paperSize="9" scale="90" fitToWidth="0" fitToHeight="0" orientation="landscape" r:id="rId1"/>
  <headerFooter>
    <oddHeader>&amp;CDA
Bilag XXV</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ECD41-B5E5-4DA8-830C-EE591A7437A8}">
  <sheetPr>
    <tabColor theme="6" tint="0.39997558519241921"/>
  </sheetPr>
  <dimension ref="A1:H15"/>
  <sheetViews>
    <sheetView showGridLines="0" zoomScaleNormal="100" workbookViewId="0">
      <selection sqref="A1:D1"/>
    </sheetView>
  </sheetViews>
  <sheetFormatPr defaultColWidth="9.1796875" defaultRowHeight="14.5" x14ac:dyDescent="0.35"/>
  <cols>
    <col min="2" max="2" width="37.453125" customWidth="1"/>
    <col min="3" max="4" width="18.1796875" customWidth="1"/>
  </cols>
  <sheetData>
    <row r="1" spans="1:8" ht="20" x14ac:dyDescent="0.4">
      <c r="A1" s="354" t="s">
        <v>43</v>
      </c>
      <c r="B1" s="348"/>
      <c r="C1" s="348"/>
      <c r="D1" s="348"/>
    </row>
    <row r="2" spans="1:8" ht="15.5" x14ac:dyDescent="0.35">
      <c r="A2" s="186" t="s">
        <v>374</v>
      </c>
    </row>
    <row r="3" spans="1:8" x14ac:dyDescent="0.35">
      <c r="B3" s="154"/>
      <c r="C3" s="167"/>
      <c r="D3" s="167"/>
    </row>
    <row r="4" spans="1:8" ht="20.149999999999999" customHeight="1" x14ac:dyDescent="0.35">
      <c r="B4" s="190"/>
      <c r="C4" s="189" t="s">
        <v>71</v>
      </c>
      <c r="D4" s="214" t="s">
        <v>72</v>
      </c>
    </row>
    <row r="5" spans="1:8" ht="20.149999999999999" customHeight="1" x14ac:dyDescent="0.35">
      <c r="B5" s="190"/>
      <c r="C5" s="215" t="s">
        <v>375</v>
      </c>
      <c r="D5" s="188" t="s">
        <v>376</v>
      </c>
    </row>
    <row r="6" spans="1:8" ht="20.149999999999999" customHeight="1" x14ac:dyDescent="0.35">
      <c r="A6" s="1071" t="s">
        <v>377</v>
      </c>
      <c r="B6" s="1072"/>
      <c r="C6" s="216"/>
      <c r="D6" s="217"/>
      <c r="H6" s="15"/>
    </row>
    <row r="7" spans="1:8" ht="20.149999999999999" customHeight="1" x14ac:dyDescent="0.35">
      <c r="A7" s="24">
        <v>1</v>
      </c>
      <c r="B7" s="218" t="s">
        <v>378</v>
      </c>
      <c r="C7" s="31"/>
      <c r="D7" s="31"/>
    </row>
    <row r="8" spans="1:8" ht="20.149999999999999" customHeight="1" x14ac:dyDescent="0.35">
      <c r="A8" s="24">
        <v>2</v>
      </c>
      <c r="B8" s="218" t="s">
        <v>379</v>
      </c>
      <c r="C8" s="31"/>
      <c r="D8" s="31"/>
    </row>
    <row r="9" spans="1:8" ht="20.149999999999999" customHeight="1" x14ac:dyDescent="0.35">
      <c r="A9" s="24">
        <v>3</v>
      </c>
      <c r="B9" s="218" t="s">
        <v>380</v>
      </c>
      <c r="C9" s="31"/>
      <c r="D9" s="31"/>
    </row>
    <row r="10" spans="1:8" ht="20.149999999999999" customHeight="1" x14ac:dyDescent="0.35">
      <c r="A10" s="24">
        <v>4</v>
      </c>
      <c r="B10" s="218" t="s">
        <v>381</v>
      </c>
      <c r="C10" s="31"/>
      <c r="D10" s="31"/>
    </row>
    <row r="11" spans="1:8" ht="20.149999999999999" customHeight="1" x14ac:dyDescent="0.35">
      <c r="A11" s="24">
        <v>5</v>
      </c>
      <c r="B11" s="218" t="s">
        <v>382</v>
      </c>
      <c r="C11" s="31"/>
      <c r="D11" s="31"/>
    </row>
    <row r="12" spans="1:8" ht="20.149999999999999" customHeight="1" x14ac:dyDescent="0.35">
      <c r="A12" s="24">
        <v>6</v>
      </c>
      <c r="B12" s="219" t="s">
        <v>383</v>
      </c>
      <c r="C12" s="31"/>
      <c r="D12" s="31"/>
    </row>
    <row r="13" spans="1:8" ht="20.149999999999999" customHeight="1" x14ac:dyDescent="0.35">
      <c r="A13" s="1071" t="s">
        <v>384</v>
      </c>
      <c r="B13" s="1072"/>
      <c r="C13" s="220"/>
      <c r="D13" s="220"/>
    </row>
    <row r="14" spans="1:8" ht="20.149999999999999" customHeight="1" x14ac:dyDescent="0.35">
      <c r="A14" s="59">
        <v>7</v>
      </c>
      <c r="B14" s="218" t="s">
        <v>385</v>
      </c>
      <c r="C14" s="31"/>
      <c r="D14" s="31"/>
      <c r="H14" s="15"/>
    </row>
    <row r="15" spans="1:8" ht="20.149999999999999" customHeight="1" x14ac:dyDescent="0.35">
      <c r="A15" s="59">
        <v>8</v>
      </c>
      <c r="B15" s="218" t="s">
        <v>386</v>
      </c>
      <c r="C15" s="31"/>
      <c r="D15" s="31"/>
    </row>
  </sheetData>
  <mergeCells count="2">
    <mergeCell ref="A6:B6"/>
    <mergeCell ref="A13:B13"/>
  </mergeCells>
  <pageMargins left="0.70866141732283472" right="0.70866141732283472" top="0.74803149606299213" bottom="0.74803149606299213" header="0.31496062992125984" footer="0.31496062992125984"/>
  <pageSetup paperSize="9" fitToWidth="0" fitToHeight="0" orientation="landscape" r:id="rId1"/>
  <headerFooter>
    <oddHeader>&amp;CDA
Bilag XXV</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D9250-2297-48EE-B1D2-450837222854}">
  <sheetPr>
    <tabColor theme="4" tint="0.39997558519241921"/>
    <pageSetUpPr fitToPage="1"/>
  </sheetPr>
  <dimension ref="A1:P134"/>
  <sheetViews>
    <sheetView showGridLines="0" zoomScaleNormal="100" zoomScalePageLayoutView="80" workbookViewId="0"/>
  </sheetViews>
  <sheetFormatPr defaultColWidth="9.1796875" defaultRowHeight="14.5" x14ac:dyDescent="0.35"/>
  <cols>
    <col min="1" max="1" width="9.1796875" style="437" customWidth="1"/>
    <col min="2" max="2" width="12.1796875" style="440" customWidth="1"/>
    <col min="3" max="3" width="57.1796875" style="437" customWidth="1"/>
    <col min="4" max="5" width="23" style="437" customWidth="1"/>
    <col min="6" max="9" width="21.1796875" style="437" customWidth="1"/>
    <col min="10" max="10" width="21.81640625" style="437" customWidth="1"/>
    <col min="11" max="11" width="11.453125" style="437" customWidth="1"/>
    <col min="12" max="12" width="12.7265625" style="437" customWidth="1"/>
    <col min="13" max="16384" width="9.1796875" style="437"/>
  </cols>
  <sheetData>
    <row r="1" spans="1:16" x14ac:dyDescent="0.35">
      <c r="A1" s="10"/>
      <c r="B1" s="3" t="s">
        <v>1398</v>
      </c>
      <c r="C1" s="3" t="s">
        <v>33</v>
      </c>
    </row>
    <row r="2" spans="1:16" ht="18.5" x14ac:dyDescent="0.35">
      <c r="A2" s="10"/>
      <c r="B2" s="329" t="s">
        <v>571</v>
      </c>
      <c r="C2" s="329"/>
      <c r="D2" s="329"/>
      <c r="E2" s="329"/>
      <c r="F2" s="329"/>
      <c r="G2" s="329"/>
      <c r="H2" s="329"/>
      <c r="I2" s="329"/>
      <c r="J2" s="329"/>
    </row>
    <row r="3" spans="1:16" x14ac:dyDescent="0.35">
      <c r="A3" s="10"/>
    </row>
    <row r="4" spans="1:16" x14ac:dyDescent="0.35">
      <c r="A4" s="10"/>
      <c r="B4" s="437"/>
    </row>
    <row r="5" spans="1:16" x14ac:dyDescent="0.35">
      <c r="A5" s="10"/>
      <c r="B5" s="522"/>
      <c r="C5" s="522"/>
      <c r="D5" s="724" t="s">
        <v>71</v>
      </c>
      <c r="E5" s="724" t="s">
        <v>72</v>
      </c>
      <c r="F5" s="724" t="s">
        <v>73</v>
      </c>
      <c r="G5" s="724" t="s">
        <v>84</v>
      </c>
      <c r="H5" s="724" t="s">
        <v>85</v>
      </c>
      <c r="I5" s="724" t="s">
        <v>110</v>
      </c>
      <c r="J5" s="724" t="s">
        <v>111</v>
      </c>
    </row>
    <row r="6" spans="1:16" ht="15" customHeight="1" x14ac:dyDescent="0.35">
      <c r="A6" s="10"/>
      <c r="B6" s="522"/>
      <c r="C6" s="522" t="s">
        <v>112</v>
      </c>
      <c r="D6" s="826" t="s">
        <v>559</v>
      </c>
      <c r="E6" s="827" t="s">
        <v>560</v>
      </c>
      <c r="F6" s="826" t="s">
        <v>561</v>
      </c>
      <c r="G6" s="826"/>
      <c r="H6" s="826"/>
      <c r="I6" s="826"/>
      <c r="J6" s="826"/>
    </row>
    <row r="7" spans="1:16" ht="58" x14ac:dyDescent="0.35">
      <c r="A7" s="10"/>
      <c r="B7" s="522"/>
      <c r="C7" s="522"/>
      <c r="D7" s="826"/>
      <c r="E7" s="827"/>
      <c r="F7" s="724" t="s">
        <v>562</v>
      </c>
      <c r="G7" s="724" t="s">
        <v>563</v>
      </c>
      <c r="H7" s="724" t="s">
        <v>564</v>
      </c>
      <c r="I7" s="724" t="s">
        <v>565</v>
      </c>
      <c r="J7" s="724" t="s">
        <v>566</v>
      </c>
    </row>
    <row r="8" spans="1:16" ht="29" x14ac:dyDescent="0.35">
      <c r="A8" s="10"/>
      <c r="B8" s="705"/>
      <c r="C8" s="706" t="s">
        <v>567</v>
      </c>
      <c r="D8" s="707"/>
      <c r="E8" s="706"/>
      <c r="F8" s="706"/>
      <c r="G8" s="706"/>
      <c r="H8" s="706"/>
      <c r="I8" s="706"/>
      <c r="J8" s="706"/>
      <c r="P8" s="479"/>
    </row>
    <row r="9" spans="1:16" x14ac:dyDescent="0.35">
      <c r="A9" s="10"/>
      <c r="B9" s="727"/>
      <c r="C9" s="735" t="s">
        <v>1469</v>
      </c>
      <c r="D9" s="708">
        <v>1580.8657800000001</v>
      </c>
      <c r="E9" s="702">
        <v>1580.8657800000001</v>
      </c>
      <c r="F9" s="702"/>
      <c r="G9" s="702"/>
      <c r="H9" s="702"/>
      <c r="I9" s="709"/>
      <c r="J9" s="709"/>
    </row>
    <row r="10" spans="1:16" x14ac:dyDescent="0.35">
      <c r="A10" s="10"/>
      <c r="B10" s="727"/>
      <c r="C10" s="735" t="s">
        <v>1454</v>
      </c>
      <c r="D10" s="708">
        <v>330.21656982000002</v>
      </c>
      <c r="E10" s="702">
        <v>330.21656982000002</v>
      </c>
      <c r="F10" s="702"/>
      <c r="G10" s="702"/>
      <c r="H10" s="702"/>
      <c r="I10" s="709"/>
      <c r="J10" s="709"/>
    </row>
    <row r="11" spans="1:16" x14ac:dyDescent="0.35">
      <c r="A11" s="10"/>
      <c r="B11" s="727"/>
      <c r="C11" s="735" t="s">
        <v>1455</v>
      </c>
      <c r="D11" s="708">
        <v>175202.66192307003</v>
      </c>
      <c r="E11" s="702">
        <v>175202.66192307003</v>
      </c>
      <c r="F11" s="702">
        <v>-383.78178800000001</v>
      </c>
      <c r="G11" s="702"/>
      <c r="H11" s="702"/>
      <c r="I11" s="709"/>
      <c r="J11" s="709"/>
    </row>
    <row r="12" spans="1:16" x14ac:dyDescent="0.35">
      <c r="A12" s="10"/>
      <c r="B12" s="710"/>
      <c r="C12" s="735" t="s">
        <v>1456</v>
      </c>
      <c r="D12" s="708">
        <v>9.9383253699999994</v>
      </c>
      <c r="E12" s="702">
        <v>9.9383253699999994</v>
      </c>
      <c r="F12" s="702">
        <v>-1.3432120000000001</v>
      </c>
      <c r="G12" s="702"/>
      <c r="H12" s="702"/>
      <c r="I12" s="709"/>
      <c r="J12" s="709"/>
    </row>
    <row r="13" spans="1:16" x14ac:dyDescent="0.35">
      <c r="A13" s="10"/>
      <c r="B13" s="710"/>
      <c r="C13" s="735" t="s">
        <v>1457</v>
      </c>
      <c r="D13" s="708">
        <v>6379.6934212800043</v>
      </c>
      <c r="E13" s="702">
        <v>6379.6934212800043</v>
      </c>
      <c r="F13" s="702"/>
      <c r="G13" s="702"/>
      <c r="H13" s="702"/>
      <c r="I13" s="709">
        <v>-141.6</v>
      </c>
      <c r="J13" s="709"/>
    </row>
    <row r="14" spans="1:16" x14ac:dyDescent="0.35">
      <c r="A14" s="10"/>
      <c r="B14" s="710"/>
      <c r="C14" s="735" t="s">
        <v>1468</v>
      </c>
      <c r="D14" s="708">
        <v>44.504826760000007</v>
      </c>
      <c r="E14" s="702">
        <v>44.504826760000007</v>
      </c>
      <c r="F14" s="702"/>
      <c r="G14" s="702"/>
      <c r="H14" s="702"/>
      <c r="I14" s="709"/>
      <c r="J14" s="709"/>
    </row>
    <row r="15" spans="1:16" x14ac:dyDescent="0.35">
      <c r="A15" s="10"/>
      <c r="B15" s="710"/>
      <c r="C15" s="735" t="s">
        <v>1458</v>
      </c>
      <c r="D15" s="708">
        <v>135.75600000000003</v>
      </c>
      <c r="E15" s="702">
        <v>135.75600000000003</v>
      </c>
      <c r="F15" s="702"/>
      <c r="G15" s="702"/>
      <c r="H15" s="702"/>
      <c r="I15" s="709"/>
      <c r="J15" s="709"/>
    </row>
    <row r="16" spans="1:16" x14ac:dyDescent="0.35">
      <c r="A16" s="10"/>
      <c r="B16" s="710"/>
      <c r="C16" s="792" t="s">
        <v>1464</v>
      </c>
      <c r="D16" s="708">
        <v>6.383827249999996</v>
      </c>
      <c r="E16" s="702">
        <v>6.383827249999996</v>
      </c>
      <c r="F16" s="702"/>
      <c r="G16" s="702"/>
      <c r="H16" s="702"/>
      <c r="I16" s="709"/>
      <c r="J16" s="709"/>
    </row>
    <row r="17" spans="1:10" x14ac:dyDescent="0.35">
      <c r="A17" s="10"/>
      <c r="B17" s="710"/>
      <c r="C17" s="735" t="s">
        <v>1467</v>
      </c>
      <c r="D17" s="708">
        <v>0.16236875000000001</v>
      </c>
      <c r="E17" s="702">
        <v>0.16236875000000001</v>
      </c>
      <c r="F17" s="702"/>
      <c r="G17" s="702"/>
      <c r="H17" s="702"/>
      <c r="I17" s="709"/>
      <c r="J17" s="709"/>
    </row>
    <row r="18" spans="1:10" x14ac:dyDescent="0.35">
      <c r="A18" s="10"/>
      <c r="B18" s="727"/>
      <c r="C18" s="735" t="s">
        <v>1466</v>
      </c>
      <c r="D18" s="708">
        <v>25.055022649999998</v>
      </c>
      <c r="E18" s="702">
        <v>25.055022649999998</v>
      </c>
      <c r="F18" s="702"/>
      <c r="G18" s="702"/>
      <c r="H18" s="702"/>
      <c r="I18" s="709"/>
      <c r="J18" s="709"/>
    </row>
    <row r="19" spans="1:10" x14ac:dyDescent="0.35">
      <c r="A19" s="10"/>
      <c r="B19" s="727"/>
      <c r="C19" s="735" t="s">
        <v>1465</v>
      </c>
      <c r="D19" s="708">
        <v>2.7056999999999998E-4</v>
      </c>
      <c r="E19" s="702">
        <v>2.7056999999999998E-4</v>
      </c>
      <c r="F19" s="702"/>
      <c r="G19" s="702"/>
      <c r="H19" s="702"/>
      <c r="I19" s="709"/>
      <c r="J19" s="709"/>
    </row>
    <row r="20" spans="1:10" x14ac:dyDescent="0.35">
      <c r="A20" s="10"/>
      <c r="B20" s="727"/>
      <c r="C20" s="735" t="s">
        <v>1376</v>
      </c>
      <c r="D20" s="708">
        <v>130.38589245</v>
      </c>
      <c r="E20" s="702">
        <v>130.38589245</v>
      </c>
      <c r="F20" s="702"/>
      <c r="G20" s="702"/>
      <c r="H20" s="702"/>
      <c r="I20" s="709"/>
      <c r="J20" s="709"/>
    </row>
    <row r="21" spans="1:10" x14ac:dyDescent="0.35">
      <c r="A21" s="10"/>
      <c r="B21" s="727"/>
      <c r="C21" s="679" t="s">
        <v>1463</v>
      </c>
      <c r="D21" s="708">
        <v>25.61124453</v>
      </c>
      <c r="E21" s="702">
        <v>25.61124453</v>
      </c>
      <c r="F21" s="702"/>
      <c r="G21" s="702"/>
      <c r="H21" s="702"/>
      <c r="I21" s="709"/>
      <c r="J21" s="709"/>
    </row>
    <row r="22" spans="1:10" x14ac:dyDescent="0.35">
      <c r="A22" s="10"/>
      <c r="B22" s="33"/>
      <c r="C22" s="34" t="s">
        <v>569</v>
      </c>
      <c r="D22" s="708">
        <v>183871.23547250003</v>
      </c>
      <c r="E22" s="702">
        <v>183871.23547250003</v>
      </c>
      <c r="F22" s="702">
        <v>-385.125</v>
      </c>
      <c r="G22" s="702"/>
      <c r="H22" s="702"/>
      <c r="I22" s="709">
        <v>-141.6</v>
      </c>
      <c r="J22" s="709"/>
    </row>
    <row r="23" spans="1:10" x14ac:dyDescent="0.35">
      <c r="A23" s="10"/>
      <c r="B23" s="727"/>
      <c r="C23" s="679"/>
      <c r="D23" s="711"/>
      <c r="E23" s="529"/>
      <c r="F23" s="529"/>
      <c r="G23" s="529"/>
      <c r="H23" s="529"/>
      <c r="I23" s="679"/>
      <c r="J23" s="679"/>
    </row>
    <row r="24" spans="1:10" ht="29" x14ac:dyDescent="0.35">
      <c r="A24" s="10"/>
      <c r="B24" s="727"/>
      <c r="C24" s="706" t="s">
        <v>568</v>
      </c>
      <c r="D24" s="707"/>
      <c r="E24" s="706"/>
      <c r="F24" s="706"/>
      <c r="G24" s="706"/>
      <c r="H24" s="706"/>
      <c r="I24" s="706"/>
      <c r="J24" s="706"/>
    </row>
    <row r="25" spans="1:10" x14ac:dyDescent="0.35">
      <c r="A25" s="10"/>
      <c r="B25" s="710"/>
      <c r="C25" s="679" t="s">
        <v>1459</v>
      </c>
      <c r="D25" s="373">
        <v>161202.8889567001</v>
      </c>
      <c r="E25" s="712">
        <v>161202.8889567001</v>
      </c>
      <c r="F25" s="529"/>
      <c r="G25" s="529"/>
      <c r="H25" s="529"/>
      <c r="I25" s="679"/>
      <c r="J25" s="679"/>
    </row>
    <row r="26" spans="1:10" x14ac:dyDescent="0.35">
      <c r="A26" s="10"/>
      <c r="B26" s="727"/>
      <c r="C26" s="679" t="s">
        <v>1470</v>
      </c>
      <c r="D26" s="373">
        <v>4998.4873562600005</v>
      </c>
      <c r="E26" s="712">
        <v>4998.4873562600005</v>
      </c>
      <c r="F26" s="529"/>
      <c r="G26" s="529"/>
      <c r="H26" s="529"/>
      <c r="I26" s="679"/>
      <c r="J26" s="679"/>
    </row>
    <row r="27" spans="1:10" x14ac:dyDescent="0.35">
      <c r="A27" s="10"/>
      <c r="B27" s="727"/>
      <c r="C27" s="679" t="s">
        <v>1460</v>
      </c>
      <c r="D27" s="373">
        <v>1278.8521091000002</v>
      </c>
      <c r="E27" s="712">
        <v>1278.8521091000002</v>
      </c>
      <c r="F27" s="529"/>
      <c r="G27" s="529"/>
      <c r="H27" s="529"/>
      <c r="I27" s="679"/>
      <c r="J27" s="679"/>
    </row>
    <row r="28" spans="1:10" x14ac:dyDescent="0.35">
      <c r="A28" s="10"/>
      <c r="B28" s="727"/>
      <c r="C28" s="679" t="s">
        <v>1471</v>
      </c>
      <c r="D28" s="373">
        <v>0.88193958999999988</v>
      </c>
      <c r="E28" s="712">
        <v>0.88193958999999988</v>
      </c>
      <c r="F28" s="529"/>
      <c r="G28" s="529"/>
      <c r="H28" s="529"/>
      <c r="I28" s="679"/>
      <c r="J28" s="679"/>
    </row>
    <row r="29" spans="1:10" x14ac:dyDescent="0.35">
      <c r="A29" s="10"/>
      <c r="B29" s="727"/>
      <c r="C29" s="679" t="s">
        <v>1461</v>
      </c>
      <c r="D29" s="373">
        <v>19.579976260000002</v>
      </c>
      <c r="E29" s="712">
        <v>19.579976260000002</v>
      </c>
      <c r="F29" s="529"/>
      <c r="G29" s="529"/>
      <c r="H29" s="529"/>
      <c r="I29" s="679"/>
      <c r="J29" s="679"/>
    </row>
    <row r="30" spans="1:10" x14ac:dyDescent="0.35">
      <c r="A30" s="10"/>
      <c r="B30" s="727"/>
      <c r="C30" s="679" t="s">
        <v>1462</v>
      </c>
      <c r="D30" s="373">
        <v>1300</v>
      </c>
      <c r="E30" s="712">
        <v>1300</v>
      </c>
      <c r="F30" s="529"/>
      <c r="G30" s="529"/>
      <c r="H30" s="529"/>
      <c r="I30" s="679"/>
      <c r="J30" s="679"/>
    </row>
    <row r="31" spans="1:10" x14ac:dyDescent="0.35">
      <c r="A31" s="10"/>
      <c r="B31" s="727"/>
      <c r="C31" s="735" t="s">
        <v>1472</v>
      </c>
      <c r="D31" s="373">
        <v>569.964023</v>
      </c>
      <c r="E31" s="712">
        <v>569.964023</v>
      </c>
      <c r="F31" s="529"/>
      <c r="G31" s="529"/>
      <c r="H31" s="529"/>
      <c r="I31" s="679"/>
      <c r="J31" s="679"/>
    </row>
    <row r="32" spans="1:10" x14ac:dyDescent="0.35">
      <c r="A32" s="10"/>
      <c r="B32" s="727"/>
      <c r="C32" s="679" t="s">
        <v>1473</v>
      </c>
      <c r="D32" s="373">
        <v>75.038781</v>
      </c>
      <c r="E32" s="712">
        <v>75.038781</v>
      </c>
      <c r="F32" s="529"/>
      <c r="G32" s="529"/>
      <c r="H32" s="529"/>
      <c r="I32" s="679"/>
      <c r="J32" s="679"/>
    </row>
    <row r="33" spans="1:10" x14ac:dyDescent="0.35">
      <c r="A33" s="10"/>
      <c r="B33" s="727"/>
      <c r="C33" s="679" t="s">
        <v>1474</v>
      </c>
      <c r="D33" s="373">
        <v>2337.9125913299999</v>
      </c>
      <c r="E33" s="712">
        <v>2337.9125913299999</v>
      </c>
      <c r="F33" s="529"/>
      <c r="G33" s="529"/>
      <c r="H33" s="529"/>
      <c r="I33" s="679"/>
      <c r="J33" s="679"/>
    </row>
    <row r="34" spans="1:10" x14ac:dyDescent="0.35">
      <c r="A34" s="10"/>
      <c r="B34" s="727"/>
      <c r="C34" s="679" t="s">
        <v>1475</v>
      </c>
      <c r="D34" s="373">
        <v>12087.629739320002</v>
      </c>
      <c r="E34" s="712">
        <v>12087.629739320002</v>
      </c>
      <c r="F34" s="529"/>
      <c r="G34" s="529"/>
      <c r="H34" s="529"/>
      <c r="I34" s="679"/>
      <c r="J34" s="679"/>
    </row>
    <row r="35" spans="1:10" x14ac:dyDescent="0.35">
      <c r="B35" s="35"/>
      <c r="C35" s="34" t="s">
        <v>570</v>
      </c>
      <c r="D35" s="708">
        <v>183871.23547256013</v>
      </c>
      <c r="E35" s="702">
        <v>183871.23547256013</v>
      </c>
      <c r="F35" s="529"/>
      <c r="G35" s="529"/>
      <c r="H35" s="529"/>
      <c r="I35" s="679"/>
      <c r="J35" s="679"/>
    </row>
    <row r="36" spans="1:10" x14ac:dyDescent="0.35">
      <c r="A36" s="15"/>
      <c r="C36" s="828"/>
      <c r="D36" s="828"/>
    </row>
    <row r="37" spans="1:10" x14ac:dyDescent="0.35">
      <c r="A37" s="15"/>
      <c r="C37" s="828"/>
      <c r="D37" s="828"/>
    </row>
    <row r="38" spans="1:10" x14ac:dyDescent="0.35">
      <c r="A38" s="15"/>
      <c r="C38" s="829"/>
      <c r="D38" s="829"/>
    </row>
    <row r="39" spans="1:10" x14ac:dyDescent="0.35">
      <c r="A39" s="15"/>
      <c r="C39" s="830"/>
      <c r="D39" s="830"/>
    </row>
    <row r="40" spans="1:10" x14ac:dyDescent="0.35">
      <c r="A40" s="15"/>
      <c r="C40" s="831"/>
      <c r="D40" s="831"/>
    </row>
    <row r="41" spans="1:10" x14ac:dyDescent="0.35">
      <c r="A41" s="15"/>
      <c r="C41" s="831"/>
      <c r="D41" s="831"/>
    </row>
    <row r="42" spans="1:10" x14ac:dyDescent="0.35">
      <c r="A42" s="10"/>
      <c r="C42" s="825"/>
      <c r="D42" s="825"/>
    </row>
    <row r="43" spans="1:10" x14ac:dyDescent="0.35">
      <c r="A43" s="10"/>
      <c r="C43" s="825"/>
      <c r="D43" s="825"/>
    </row>
    <row r="44" spans="1:10" x14ac:dyDescent="0.35">
      <c r="A44" s="10"/>
      <c r="C44" s="825"/>
      <c r="D44" s="825"/>
    </row>
    <row r="45" spans="1:10" x14ac:dyDescent="0.35">
      <c r="A45" s="10"/>
      <c r="C45" s="825"/>
      <c r="D45" s="825"/>
    </row>
    <row r="46" spans="1:10" x14ac:dyDescent="0.35">
      <c r="A46" s="10"/>
      <c r="C46" s="825"/>
      <c r="D46" s="825"/>
    </row>
    <row r="47" spans="1:10" x14ac:dyDescent="0.35">
      <c r="A47" s="10"/>
      <c r="C47" s="825"/>
      <c r="D47" s="825"/>
    </row>
    <row r="48" spans="1:10" x14ac:dyDescent="0.35">
      <c r="A48" s="10"/>
      <c r="C48" s="825"/>
      <c r="D48" s="825"/>
    </row>
    <row r="49" spans="1:4" x14ac:dyDescent="0.35">
      <c r="A49" s="10"/>
      <c r="C49" s="825"/>
      <c r="D49" s="825"/>
    </row>
    <row r="50" spans="1:4" x14ac:dyDescent="0.35">
      <c r="A50" s="10"/>
      <c r="C50" s="825"/>
      <c r="D50" s="825"/>
    </row>
    <row r="51" spans="1:4" x14ac:dyDescent="0.35">
      <c r="A51" s="10"/>
      <c r="C51" s="830"/>
      <c r="D51" s="830"/>
    </row>
    <row r="52" spans="1:4" x14ac:dyDescent="0.35">
      <c r="A52" s="10"/>
      <c r="C52" s="825"/>
      <c r="D52" s="825"/>
    </row>
    <row r="53" spans="1:4" x14ac:dyDescent="0.35">
      <c r="A53" s="10"/>
      <c r="C53" s="825"/>
      <c r="D53" s="825"/>
    </row>
    <row r="54" spans="1:4" x14ac:dyDescent="0.35">
      <c r="A54" s="10"/>
      <c r="C54" s="825"/>
      <c r="D54" s="825"/>
    </row>
    <row r="55" spans="1:4" x14ac:dyDescent="0.35">
      <c r="A55" s="10"/>
      <c r="C55" s="825"/>
      <c r="D55" s="825"/>
    </row>
    <row r="56" spans="1:4" x14ac:dyDescent="0.35">
      <c r="A56" s="10"/>
      <c r="C56" s="825"/>
      <c r="D56" s="825"/>
    </row>
    <row r="57" spans="1:4" x14ac:dyDescent="0.35">
      <c r="A57" s="10"/>
    </row>
    <row r="58" spans="1:4" x14ac:dyDescent="0.35">
      <c r="A58" s="10"/>
    </row>
    <row r="59" spans="1:4" x14ac:dyDescent="0.35">
      <c r="A59" s="10"/>
    </row>
    <row r="60" spans="1:4" x14ac:dyDescent="0.35">
      <c r="A60" s="10"/>
    </row>
    <row r="61" spans="1:4" x14ac:dyDescent="0.35">
      <c r="A61" s="10"/>
    </row>
    <row r="62" spans="1:4" x14ac:dyDescent="0.35">
      <c r="A62" s="10"/>
    </row>
    <row r="63" spans="1:4" x14ac:dyDescent="0.35">
      <c r="A63" s="10"/>
    </row>
    <row r="64" spans="1:4" x14ac:dyDescent="0.35">
      <c r="A64" s="10"/>
    </row>
    <row r="65" spans="1:1" x14ac:dyDescent="0.35">
      <c r="A65" s="10"/>
    </row>
    <row r="66" spans="1:1" x14ac:dyDescent="0.35">
      <c r="A66" s="10"/>
    </row>
    <row r="67" spans="1:1" x14ac:dyDescent="0.35">
      <c r="A67" s="10"/>
    </row>
    <row r="68" spans="1:1" x14ac:dyDescent="0.35">
      <c r="A68" s="10"/>
    </row>
    <row r="69" spans="1:1" x14ac:dyDescent="0.35">
      <c r="A69" s="10"/>
    </row>
    <row r="70" spans="1:1" x14ac:dyDescent="0.35">
      <c r="A70" s="10"/>
    </row>
    <row r="71" spans="1:1" x14ac:dyDescent="0.35">
      <c r="A71" s="10"/>
    </row>
    <row r="72" spans="1:1" x14ac:dyDescent="0.35">
      <c r="A72" s="10"/>
    </row>
    <row r="73" spans="1:1" x14ac:dyDescent="0.35">
      <c r="A73" s="10"/>
    </row>
    <row r="74" spans="1:1" x14ac:dyDescent="0.35">
      <c r="A74" s="10"/>
    </row>
    <row r="75" spans="1:1" x14ac:dyDescent="0.35">
      <c r="A75" s="10"/>
    </row>
    <row r="76" spans="1:1" x14ac:dyDescent="0.35">
      <c r="A76" s="10"/>
    </row>
    <row r="77" spans="1:1" x14ac:dyDescent="0.35">
      <c r="A77" s="10"/>
    </row>
    <row r="78" spans="1:1" x14ac:dyDescent="0.35">
      <c r="A78" s="10"/>
    </row>
    <row r="79" spans="1:1" x14ac:dyDescent="0.35">
      <c r="A79" s="10"/>
    </row>
    <row r="80" spans="1:1" x14ac:dyDescent="0.35">
      <c r="A80" s="10"/>
    </row>
    <row r="81" spans="1:1" x14ac:dyDescent="0.35">
      <c r="A81" s="10"/>
    </row>
    <row r="82" spans="1:1" x14ac:dyDescent="0.35">
      <c r="A82" s="10"/>
    </row>
    <row r="83" spans="1:1" x14ac:dyDescent="0.35">
      <c r="A83" s="10"/>
    </row>
    <row r="84" spans="1:1" x14ac:dyDescent="0.35">
      <c r="A84" s="10"/>
    </row>
    <row r="85" spans="1:1" x14ac:dyDescent="0.35">
      <c r="A85" s="10"/>
    </row>
    <row r="86" spans="1:1" x14ac:dyDescent="0.35">
      <c r="A86" s="10"/>
    </row>
    <row r="87" spans="1:1" x14ac:dyDescent="0.35">
      <c r="A87" s="10"/>
    </row>
    <row r="88" spans="1:1" x14ac:dyDescent="0.35">
      <c r="A88" s="10"/>
    </row>
    <row r="89" spans="1:1" x14ac:dyDescent="0.35">
      <c r="A89" s="10"/>
    </row>
    <row r="90" spans="1:1" x14ac:dyDescent="0.35">
      <c r="A90" s="10"/>
    </row>
    <row r="91" spans="1:1" x14ac:dyDescent="0.35">
      <c r="A91" s="10"/>
    </row>
    <row r="92" spans="1:1" x14ac:dyDescent="0.35">
      <c r="A92" s="10"/>
    </row>
    <row r="93" spans="1:1" x14ac:dyDescent="0.35">
      <c r="A93" s="10"/>
    </row>
    <row r="94" spans="1:1" x14ac:dyDescent="0.35">
      <c r="A94" s="10"/>
    </row>
    <row r="95" spans="1:1" x14ac:dyDescent="0.35">
      <c r="A95" s="10"/>
    </row>
    <row r="96" spans="1:1" x14ac:dyDescent="0.35">
      <c r="A96" s="10"/>
    </row>
    <row r="97" spans="1:1" x14ac:dyDescent="0.35">
      <c r="A97" s="10"/>
    </row>
    <row r="98" spans="1:1" x14ac:dyDescent="0.35">
      <c r="A98" s="10"/>
    </row>
    <row r="99" spans="1:1" x14ac:dyDescent="0.35">
      <c r="A99" s="10"/>
    </row>
    <row r="100" spans="1:1" x14ac:dyDescent="0.35">
      <c r="A100" s="10"/>
    </row>
    <row r="101" spans="1:1" x14ac:dyDescent="0.35">
      <c r="A101" s="10"/>
    </row>
    <row r="102" spans="1:1" x14ac:dyDescent="0.35">
      <c r="A102" s="10"/>
    </row>
    <row r="103" spans="1:1" x14ac:dyDescent="0.35">
      <c r="A103" s="10"/>
    </row>
    <row r="104" spans="1:1" x14ac:dyDescent="0.35">
      <c r="A104" s="10"/>
    </row>
    <row r="105" spans="1:1" x14ac:dyDescent="0.35">
      <c r="A105" s="10"/>
    </row>
    <row r="106" spans="1:1" x14ac:dyDescent="0.35">
      <c r="A106" s="10"/>
    </row>
    <row r="107" spans="1:1" x14ac:dyDescent="0.35">
      <c r="A107" s="10"/>
    </row>
    <row r="108" spans="1:1" x14ac:dyDescent="0.35">
      <c r="A108" s="10"/>
    </row>
    <row r="109" spans="1:1" x14ac:dyDescent="0.35">
      <c r="A109" s="10"/>
    </row>
    <row r="110" spans="1:1" x14ac:dyDescent="0.35">
      <c r="A110" s="10"/>
    </row>
    <row r="111" spans="1:1" x14ac:dyDescent="0.35">
      <c r="A111" s="10"/>
    </row>
    <row r="112" spans="1:1" x14ac:dyDescent="0.35">
      <c r="A112" s="10"/>
    </row>
    <row r="113" spans="1:1" x14ac:dyDescent="0.35">
      <c r="A113" s="10"/>
    </row>
    <row r="114" spans="1:1" x14ac:dyDescent="0.35">
      <c r="A114" s="10"/>
    </row>
    <row r="115" spans="1:1" x14ac:dyDescent="0.35">
      <c r="A115" s="10"/>
    </row>
    <row r="116" spans="1:1" x14ac:dyDescent="0.35">
      <c r="A116" s="10"/>
    </row>
    <row r="117" spans="1:1" x14ac:dyDescent="0.35">
      <c r="A117" s="10"/>
    </row>
    <row r="118" spans="1:1" x14ac:dyDescent="0.35">
      <c r="A118" s="10"/>
    </row>
    <row r="119" spans="1:1" x14ac:dyDescent="0.35">
      <c r="A119" s="10"/>
    </row>
    <row r="120" spans="1:1" x14ac:dyDescent="0.35">
      <c r="A120" s="10"/>
    </row>
    <row r="121" spans="1:1" x14ac:dyDescent="0.35">
      <c r="A121" s="10"/>
    </row>
    <row r="122" spans="1:1" x14ac:dyDescent="0.35">
      <c r="A122" s="10"/>
    </row>
    <row r="123" spans="1:1" x14ac:dyDescent="0.35">
      <c r="A123" s="10"/>
    </row>
    <row r="124" spans="1:1" x14ac:dyDescent="0.35">
      <c r="A124" s="10"/>
    </row>
    <row r="125" spans="1:1" x14ac:dyDescent="0.35">
      <c r="A125" s="10"/>
    </row>
    <row r="126" spans="1:1" x14ac:dyDescent="0.35">
      <c r="A126" s="10"/>
    </row>
    <row r="127" spans="1:1" x14ac:dyDescent="0.35">
      <c r="A127" s="10"/>
    </row>
    <row r="128" spans="1:1" x14ac:dyDescent="0.35">
      <c r="A128" s="10"/>
    </row>
    <row r="129" spans="1:1" x14ac:dyDescent="0.35">
      <c r="A129" s="10"/>
    </row>
    <row r="130" spans="1:1" x14ac:dyDescent="0.35">
      <c r="A130" s="10"/>
    </row>
    <row r="131" spans="1:1" x14ac:dyDescent="0.35">
      <c r="A131" s="10"/>
    </row>
    <row r="132" spans="1:1" x14ac:dyDescent="0.35">
      <c r="A132" s="10"/>
    </row>
    <row r="133" spans="1:1" x14ac:dyDescent="0.35">
      <c r="A133" s="10"/>
    </row>
    <row r="134" spans="1:1" x14ac:dyDescent="0.35">
      <c r="A134" s="10"/>
    </row>
  </sheetData>
  <mergeCells count="24">
    <mergeCell ref="C56:D56"/>
    <mergeCell ref="C45:D45"/>
    <mergeCell ref="C46:D46"/>
    <mergeCell ref="C47:D47"/>
    <mergeCell ref="C48:D48"/>
    <mergeCell ref="C49:D49"/>
    <mergeCell ref="C50:D50"/>
    <mergeCell ref="C51:D51"/>
    <mergeCell ref="C52:D52"/>
    <mergeCell ref="C53:D53"/>
    <mergeCell ref="C54:D54"/>
    <mergeCell ref="C55:D55"/>
    <mergeCell ref="C44:D44"/>
    <mergeCell ref="D6:D7"/>
    <mergeCell ref="E6:E7"/>
    <mergeCell ref="F6:J6"/>
    <mergeCell ref="C36:D36"/>
    <mergeCell ref="C37:D37"/>
    <mergeCell ref="C38:D38"/>
    <mergeCell ref="C39:D39"/>
    <mergeCell ref="C40:D40"/>
    <mergeCell ref="C41:D41"/>
    <mergeCell ref="C42:D42"/>
    <mergeCell ref="C43:D43"/>
  </mergeCells>
  <pageMargins left="0.7" right="0.7" top="0.75" bottom="0.75" header="0.3" footer="0.3"/>
  <pageSetup paperSize="9" scale="60" orientation="landscape" horizontalDpi="1200" verticalDpi="1200" r:id="rId1"/>
  <headerFooter>
    <oddHeader>&amp;CDA
Bilag V</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DB0-81B2-431E-A04D-1D0F07134A9F}">
  <sheetPr>
    <tabColor theme="6" tint="0.39997558519241921"/>
    <pageSetUpPr fitToPage="1"/>
  </sheetPr>
  <dimension ref="A1:H15"/>
  <sheetViews>
    <sheetView showGridLines="0" view="pageLayout" topLeftCell="A4" zoomScaleNormal="100" workbookViewId="0">
      <selection activeCell="D29" sqref="D29"/>
    </sheetView>
  </sheetViews>
  <sheetFormatPr defaultColWidth="9.1796875" defaultRowHeight="14.5" x14ac:dyDescent="0.35"/>
  <cols>
    <col min="1" max="1" width="7.54296875" customWidth="1"/>
    <col min="2" max="2" width="55" customWidth="1"/>
    <col min="3" max="3" width="11.54296875" customWidth="1"/>
  </cols>
  <sheetData>
    <row r="1" spans="1:8" ht="20" x14ac:dyDescent="0.4">
      <c r="A1" s="354" t="s">
        <v>44</v>
      </c>
      <c r="B1" s="348"/>
      <c r="C1" s="348"/>
      <c r="D1" s="348"/>
      <c r="E1" s="348"/>
      <c r="F1" s="348"/>
      <c r="G1" s="348"/>
      <c r="H1" s="348"/>
    </row>
    <row r="2" spans="1:8" ht="15.5" x14ac:dyDescent="0.35">
      <c r="A2" s="186" t="s">
        <v>321</v>
      </c>
    </row>
    <row r="3" spans="1:8" x14ac:dyDescent="0.35">
      <c r="A3" s="167"/>
      <c r="B3" s="167"/>
      <c r="C3" s="221"/>
    </row>
    <row r="4" spans="1:8" ht="20.149999999999999" customHeight="1" x14ac:dyDescent="0.35">
      <c r="A4" s="222"/>
      <c r="B4" s="222"/>
      <c r="C4" s="189" t="s">
        <v>71</v>
      </c>
    </row>
    <row r="5" spans="1:8" ht="39" customHeight="1" x14ac:dyDescent="0.35">
      <c r="A5" s="222"/>
      <c r="B5" s="223"/>
      <c r="C5" s="189" t="s">
        <v>86</v>
      </c>
    </row>
    <row r="6" spans="1:8" ht="20.149999999999999" customHeight="1" x14ac:dyDescent="0.35">
      <c r="A6" s="224">
        <v>1</v>
      </c>
      <c r="B6" s="200" t="s">
        <v>387</v>
      </c>
      <c r="C6" s="191"/>
    </row>
    <row r="7" spans="1:8" ht="20.149999999999999" customHeight="1" x14ac:dyDescent="0.35">
      <c r="A7" s="189">
        <v>2</v>
      </c>
      <c r="B7" s="191" t="s">
        <v>388</v>
      </c>
      <c r="C7" s="191"/>
    </row>
    <row r="8" spans="1:8" ht="20.149999999999999" customHeight="1" x14ac:dyDescent="0.35">
      <c r="A8" s="189">
        <v>3</v>
      </c>
      <c r="B8" s="191" t="s">
        <v>389</v>
      </c>
      <c r="C8" s="191"/>
    </row>
    <row r="9" spans="1:8" ht="20.149999999999999" customHeight="1" x14ac:dyDescent="0.35">
      <c r="A9" s="189">
        <v>4</v>
      </c>
      <c r="B9" s="191" t="s">
        <v>390</v>
      </c>
      <c r="C9" s="191"/>
    </row>
    <row r="10" spans="1:8" ht="20.149999999999999" customHeight="1" x14ac:dyDescent="0.35">
      <c r="A10" s="189">
        <v>5</v>
      </c>
      <c r="B10" s="191" t="s">
        <v>391</v>
      </c>
      <c r="C10" s="191"/>
    </row>
    <row r="11" spans="1:8" ht="20.149999999999999" customHeight="1" x14ac:dyDescent="0.35">
      <c r="A11" s="189">
        <v>6</v>
      </c>
      <c r="B11" s="191" t="s">
        <v>392</v>
      </c>
      <c r="C11" s="191"/>
    </row>
    <row r="12" spans="1:8" ht="20.149999999999999" customHeight="1" x14ac:dyDescent="0.35">
      <c r="A12" s="189">
        <v>7</v>
      </c>
      <c r="B12" s="191" t="s">
        <v>393</v>
      </c>
      <c r="C12" s="191"/>
    </row>
    <row r="13" spans="1:8" ht="20.149999999999999" customHeight="1" x14ac:dyDescent="0.35">
      <c r="A13" s="189">
        <v>8</v>
      </c>
      <c r="B13" s="191" t="s">
        <v>394</v>
      </c>
      <c r="C13" s="191"/>
    </row>
    <row r="14" spans="1:8" ht="20.149999999999999" customHeight="1" x14ac:dyDescent="0.35">
      <c r="A14" s="224">
        <v>9</v>
      </c>
      <c r="B14" s="200" t="s">
        <v>395</v>
      </c>
      <c r="C14" s="191"/>
    </row>
    <row r="15" spans="1:8" x14ac:dyDescent="0.35">
      <c r="A15" s="3"/>
      <c r="B15" s="3"/>
      <c r="C15" s="3"/>
    </row>
  </sheetData>
  <pageMargins left="0.70866141732283472" right="0.70866141732283472" top="0.74803149606299213" bottom="0.74803149606299213" header="0.31496062992125984" footer="0.31496062992125984"/>
  <pageSetup paperSize="9" orientation="landscape" r:id="rId1"/>
  <headerFooter>
    <oddHeader>&amp;CDA
Bilag XXV</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2DE26-3A35-45D1-8741-6169D53D9274}">
  <sheetPr>
    <tabColor theme="6" tint="0.39997558519241921"/>
    <pageSetUpPr fitToPage="1"/>
  </sheetPr>
  <dimension ref="A1:D25"/>
  <sheetViews>
    <sheetView showGridLines="0" zoomScaleNormal="100" workbookViewId="0">
      <selection sqref="A1:D1"/>
    </sheetView>
  </sheetViews>
  <sheetFormatPr defaultColWidth="9.1796875" defaultRowHeight="14.5" x14ac:dyDescent="0.35"/>
  <cols>
    <col min="1" max="1" width="9.1796875" style="3"/>
    <col min="2" max="2" width="86.54296875" style="3" customWidth="1"/>
    <col min="3" max="3" width="16.453125" style="3" customWidth="1"/>
    <col min="4" max="4" width="18.54296875" style="3" customWidth="1"/>
    <col min="5" max="16384" width="9.1796875" style="3"/>
  </cols>
  <sheetData>
    <row r="1" spans="1:4" ht="20" x14ac:dyDescent="0.4">
      <c r="A1" s="352" t="s">
        <v>45</v>
      </c>
      <c r="B1" s="353"/>
      <c r="C1" s="353"/>
      <c r="D1" s="353"/>
    </row>
    <row r="2" spans="1:4" ht="15.5" x14ac:dyDescent="0.35">
      <c r="A2" s="225" t="s">
        <v>321</v>
      </c>
    </row>
    <row r="3" spans="1:4" ht="20.149999999999999" customHeight="1" x14ac:dyDescent="0.35">
      <c r="A3" s="226"/>
      <c r="B3" s="227"/>
      <c r="C3" s="226"/>
      <c r="D3" s="226"/>
    </row>
    <row r="4" spans="1:4" ht="20.149999999999999" customHeight="1" x14ac:dyDescent="0.35">
      <c r="A4" s="226"/>
      <c r="B4" s="227"/>
      <c r="C4" s="189" t="s">
        <v>71</v>
      </c>
      <c r="D4" s="189" t="s">
        <v>72</v>
      </c>
    </row>
    <row r="5" spans="1:4" ht="30" customHeight="1" x14ac:dyDescent="0.35">
      <c r="A5" s="226"/>
      <c r="B5" s="227"/>
      <c r="C5" s="189" t="s">
        <v>396</v>
      </c>
      <c r="D5" s="189" t="s">
        <v>86</v>
      </c>
    </row>
    <row r="6" spans="1:4" ht="20.149999999999999" customHeight="1" x14ac:dyDescent="0.35">
      <c r="A6" s="224">
        <v>1</v>
      </c>
      <c r="B6" s="200" t="s">
        <v>397</v>
      </c>
      <c r="C6" s="228"/>
      <c r="D6" s="229"/>
    </row>
    <row r="7" spans="1:4" ht="29.25" customHeight="1" x14ac:dyDescent="0.35">
      <c r="A7" s="189">
        <v>2</v>
      </c>
      <c r="B7" s="191" t="s">
        <v>398</v>
      </c>
      <c r="C7" s="229"/>
      <c r="D7" s="229"/>
    </row>
    <row r="8" spans="1:4" ht="20.149999999999999" customHeight="1" x14ac:dyDescent="0.35">
      <c r="A8" s="189">
        <v>3</v>
      </c>
      <c r="B8" s="191" t="s">
        <v>399</v>
      </c>
      <c r="C8" s="229"/>
      <c r="D8" s="229"/>
    </row>
    <row r="9" spans="1:4" ht="20.149999999999999" customHeight="1" x14ac:dyDescent="0.35">
      <c r="A9" s="189">
        <v>4</v>
      </c>
      <c r="B9" s="191" t="s">
        <v>400</v>
      </c>
      <c r="C9" s="229"/>
      <c r="D9" s="229"/>
    </row>
    <row r="10" spans="1:4" ht="20.149999999999999" customHeight="1" x14ac:dyDescent="0.35">
      <c r="A10" s="189">
        <v>5</v>
      </c>
      <c r="B10" s="191" t="s">
        <v>401</v>
      </c>
      <c r="C10" s="229"/>
      <c r="D10" s="229"/>
    </row>
    <row r="11" spans="1:4" ht="20.149999999999999" customHeight="1" x14ac:dyDescent="0.35">
      <c r="A11" s="189">
        <v>6</v>
      </c>
      <c r="B11" s="191" t="s">
        <v>402</v>
      </c>
      <c r="C11" s="229"/>
      <c r="D11" s="229"/>
    </row>
    <row r="12" spans="1:4" ht="20.149999999999999" customHeight="1" x14ac:dyDescent="0.35">
      <c r="A12" s="189">
        <v>7</v>
      </c>
      <c r="B12" s="191" t="s">
        <v>403</v>
      </c>
      <c r="C12" s="229"/>
      <c r="D12" s="228"/>
    </row>
    <row r="13" spans="1:4" ht="20.149999999999999" customHeight="1" x14ac:dyDescent="0.35">
      <c r="A13" s="189">
        <v>8</v>
      </c>
      <c r="B13" s="191" t="s">
        <v>404</v>
      </c>
      <c r="C13" s="229"/>
      <c r="D13" s="229"/>
    </row>
    <row r="14" spans="1:4" ht="20.149999999999999" customHeight="1" x14ac:dyDescent="0.35">
      <c r="A14" s="189">
        <v>9</v>
      </c>
      <c r="B14" s="191" t="s">
        <v>405</v>
      </c>
      <c r="C14" s="229"/>
      <c r="D14" s="229"/>
    </row>
    <row r="15" spans="1:4" ht="20.149999999999999" customHeight="1" x14ac:dyDescent="0.35">
      <c r="A15" s="189">
        <v>10</v>
      </c>
      <c r="B15" s="191" t="s">
        <v>406</v>
      </c>
      <c r="C15" s="229"/>
      <c r="D15" s="229"/>
    </row>
    <row r="16" spans="1:4" ht="20.149999999999999" customHeight="1" x14ac:dyDescent="0.35">
      <c r="A16" s="224">
        <v>11</v>
      </c>
      <c r="B16" s="207" t="s">
        <v>407</v>
      </c>
      <c r="C16" s="228"/>
      <c r="D16" s="229"/>
    </row>
    <row r="17" spans="1:4" ht="32.25" customHeight="1" x14ac:dyDescent="0.35">
      <c r="A17" s="189">
        <v>12</v>
      </c>
      <c r="B17" s="191" t="s">
        <v>408</v>
      </c>
      <c r="C17" s="229"/>
      <c r="D17" s="229"/>
    </row>
    <row r="18" spans="1:4" ht="20.149999999999999" customHeight="1" x14ac:dyDescent="0.35">
      <c r="A18" s="189">
        <v>13</v>
      </c>
      <c r="B18" s="191" t="s">
        <v>399</v>
      </c>
      <c r="C18" s="229"/>
      <c r="D18" s="229"/>
    </row>
    <row r="19" spans="1:4" ht="20.149999999999999" customHeight="1" x14ac:dyDescent="0.35">
      <c r="A19" s="189">
        <v>14</v>
      </c>
      <c r="B19" s="191" t="s">
        <v>400</v>
      </c>
      <c r="C19" s="229"/>
      <c r="D19" s="229"/>
    </row>
    <row r="20" spans="1:4" ht="20.149999999999999" customHeight="1" x14ac:dyDescent="0.35">
      <c r="A20" s="189">
        <v>15</v>
      </c>
      <c r="B20" s="191" t="s">
        <v>401</v>
      </c>
      <c r="C20" s="229"/>
      <c r="D20" s="229"/>
    </row>
    <row r="21" spans="1:4" ht="20.149999999999999" customHeight="1" x14ac:dyDescent="0.35">
      <c r="A21" s="189">
        <v>16</v>
      </c>
      <c r="B21" s="191" t="s">
        <v>402</v>
      </c>
      <c r="C21" s="229"/>
      <c r="D21" s="229"/>
    </row>
    <row r="22" spans="1:4" ht="20.149999999999999" customHeight="1" x14ac:dyDescent="0.35">
      <c r="A22" s="189">
        <v>17</v>
      </c>
      <c r="B22" s="191" t="s">
        <v>403</v>
      </c>
      <c r="C22" s="229"/>
      <c r="D22" s="230"/>
    </row>
    <row r="23" spans="1:4" ht="20.149999999999999" customHeight="1" x14ac:dyDescent="0.35">
      <c r="A23" s="189">
        <v>18</v>
      </c>
      <c r="B23" s="191" t="s">
        <v>404</v>
      </c>
      <c r="C23" s="229"/>
      <c r="D23" s="229"/>
    </row>
    <row r="24" spans="1:4" ht="20.149999999999999" customHeight="1" x14ac:dyDescent="0.35">
      <c r="A24" s="189">
        <v>19</v>
      </c>
      <c r="B24" s="191" t="s">
        <v>405</v>
      </c>
      <c r="C24" s="229"/>
      <c r="D24" s="229"/>
    </row>
    <row r="25" spans="1:4" ht="20.149999999999999" customHeight="1" x14ac:dyDescent="0.35">
      <c r="A25" s="189">
        <v>20</v>
      </c>
      <c r="B25" s="191" t="s">
        <v>406</v>
      </c>
      <c r="C25" s="229"/>
      <c r="D25" s="229"/>
    </row>
  </sheetData>
  <pageMargins left="0.70866141732283472" right="0.70866141732283472" top="0.74803149606299213" bottom="0.74803149606299213" header="0.31496062992125984" footer="0.31496062992125984"/>
  <pageSetup paperSize="9" scale="95" orientation="landscape" r:id="rId1"/>
  <headerFooter>
    <oddHeader>&amp;CDA 
Bilag XXV</oddHead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67F74-1821-4591-8FBF-0C72B07903FA}">
  <sheetPr>
    <tabColor theme="6" tint="-0.249977111117893"/>
    <pageSetUpPr fitToPage="1"/>
  </sheetPr>
  <dimension ref="A1:Q20"/>
  <sheetViews>
    <sheetView showGridLines="0" zoomScaleNormal="100" workbookViewId="0"/>
  </sheetViews>
  <sheetFormatPr defaultColWidth="9.1796875" defaultRowHeight="14.5" x14ac:dyDescent="0.35"/>
  <cols>
    <col min="1" max="1" width="5.1796875" customWidth="1"/>
    <col min="2" max="2" width="27.1796875" customWidth="1"/>
    <col min="3" max="17" width="12.1796875" customWidth="1"/>
  </cols>
  <sheetData>
    <row r="1" spans="1:17" ht="18.5" x14ac:dyDescent="0.45">
      <c r="A1" s="3"/>
      <c r="B1" s="1073" t="s">
        <v>409</v>
      </c>
      <c r="C1" s="1073"/>
      <c r="D1" s="1073"/>
      <c r="E1" s="1073"/>
      <c r="F1" s="1073"/>
      <c r="G1" s="1073"/>
      <c r="H1" s="1073"/>
      <c r="I1" s="1073"/>
      <c r="J1" s="1073"/>
      <c r="K1" s="1073"/>
      <c r="L1" s="1073"/>
      <c r="M1" s="1073"/>
      <c r="N1" s="1073"/>
      <c r="O1" s="1073"/>
      <c r="P1" s="1073"/>
      <c r="Q1" s="1073"/>
    </row>
    <row r="4" spans="1:17" x14ac:dyDescent="0.35">
      <c r="A4" s="232"/>
      <c r="B4" s="233"/>
      <c r="C4" s="178" t="s">
        <v>71</v>
      </c>
      <c r="D4" s="178" t="s">
        <v>72</v>
      </c>
      <c r="E4" s="178" t="s">
        <v>73</v>
      </c>
      <c r="F4" s="178" t="s">
        <v>84</v>
      </c>
      <c r="G4" s="178" t="s">
        <v>85</v>
      </c>
      <c r="H4" s="178" t="s">
        <v>110</v>
      </c>
      <c r="I4" s="178" t="s">
        <v>111</v>
      </c>
      <c r="J4" s="178" t="s">
        <v>113</v>
      </c>
      <c r="K4" s="178" t="s">
        <v>180</v>
      </c>
      <c r="L4" s="178" t="s">
        <v>181</v>
      </c>
      <c r="M4" s="178" t="s">
        <v>182</v>
      </c>
      <c r="N4" s="178" t="s">
        <v>183</v>
      </c>
      <c r="O4" s="178" t="s">
        <v>184</v>
      </c>
      <c r="P4" s="178" t="s">
        <v>252</v>
      </c>
      <c r="Q4" s="178" t="s">
        <v>253</v>
      </c>
    </row>
    <row r="5" spans="1:17" x14ac:dyDescent="0.35">
      <c r="A5" s="232"/>
      <c r="B5" s="233"/>
      <c r="C5" s="1074" t="s">
        <v>410</v>
      </c>
      <c r="D5" s="1074"/>
      <c r="E5" s="1074"/>
      <c r="F5" s="1074"/>
      <c r="G5" s="1074"/>
      <c r="H5" s="1074"/>
      <c r="I5" s="1074"/>
      <c r="J5" s="1074" t="s">
        <v>411</v>
      </c>
      <c r="K5" s="1074"/>
      <c r="L5" s="1074"/>
      <c r="M5" s="1074"/>
      <c r="N5" s="1074" t="s">
        <v>412</v>
      </c>
      <c r="O5" s="1074"/>
      <c r="P5" s="1074"/>
      <c r="Q5" s="1074"/>
    </row>
    <row r="6" spans="1:17" x14ac:dyDescent="0.35">
      <c r="A6" s="232"/>
      <c r="B6" s="233"/>
      <c r="C6" s="1075" t="s">
        <v>413</v>
      </c>
      <c r="D6" s="1076"/>
      <c r="E6" s="1076"/>
      <c r="F6" s="1077"/>
      <c r="G6" s="1078" t="s">
        <v>414</v>
      </c>
      <c r="H6" s="1074"/>
      <c r="I6" s="234" t="s">
        <v>415</v>
      </c>
      <c r="J6" s="1074" t="s">
        <v>413</v>
      </c>
      <c r="K6" s="1074"/>
      <c r="L6" s="852" t="s">
        <v>414</v>
      </c>
      <c r="M6" s="234" t="s">
        <v>415</v>
      </c>
      <c r="N6" s="1074" t="s">
        <v>413</v>
      </c>
      <c r="O6" s="1074"/>
      <c r="P6" s="852" t="s">
        <v>414</v>
      </c>
      <c r="Q6" s="234" t="s">
        <v>415</v>
      </c>
    </row>
    <row r="7" spans="1:17" x14ac:dyDescent="0.35">
      <c r="A7" s="232"/>
      <c r="B7" s="233"/>
      <c r="C7" s="1079" t="s">
        <v>416</v>
      </c>
      <c r="D7" s="1077"/>
      <c r="E7" s="1079" t="s">
        <v>417</v>
      </c>
      <c r="F7" s="1077"/>
      <c r="G7" s="853"/>
      <c r="H7" s="852" t="s">
        <v>418</v>
      </c>
      <c r="I7" s="853"/>
      <c r="J7" s="852" t="s">
        <v>416</v>
      </c>
      <c r="K7" s="852" t="s">
        <v>417</v>
      </c>
      <c r="L7" s="853"/>
      <c r="M7" s="853"/>
      <c r="N7" s="852" t="s">
        <v>416</v>
      </c>
      <c r="O7" s="852" t="s">
        <v>417</v>
      </c>
      <c r="P7" s="853"/>
      <c r="Q7" s="853"/>
    </row>
    <row r="8" spans="1:17" x14ac:dyDescent="0.35">
      <c r="A8" s="235"/>
      <c r="B8" s="236"/>
      <c r="C8" s="237"/>
      <c r="D8" s="178" t="s">
        <v>418</v>
      </c>
      <c r="E8" s="237"/>
      <c r="F8" s="178" t="s">
        <v>418</v>
      </c>
      <c r="G8" s="854"/>
      <c r="H8" s="854"/>
      <c r="I8" s="854"/>
      <c r="J8" s="854"/>
      <c r="K8" s="854"/>
      <c r="L8" s="854"/>
      <c r="M8" s="854"/>
      <c r="N8" s="854"/>
      <c r="O8" s="854"/>
      <c r="P8" s="854"/>
      <c r="Q8" s="854"/>
    </row>
    <row r="9" spans="1:17" x14ac:dyDescent="0.35">
      <c r="A9" s="238">
        <v>1</v>
      </c>
      <c r="B9" s="239" t="s">
        <v>419</v>
      </c>
      <c r="C9" s="237"/>
      <c r="D9" s="178"/>
      <c r="E9" s="237"/>
      <c r="F9" s="178"/>
      <c r="G9" s="212"/>
      <c r="H9" s="212"/>
      <c r="I9" s="212"/>
      <c r="J9" s="212"/>
      <c r="K9" s="212"/>
      <c r="L9" s="212"/>
      <c r="M9" s="212"/>
      <c r="N9" s="212"/>
      <c r="O9" s="212"/>
      <c r="P9" s="212"/>
      <c r="Q9" s="212"/>
    </row>
    <row r="10" spans="1:17" x14ac:dyDescent="0.35">
      <c r="A10" s="59">
        <v>2</v>
      </c>
      <c r="B10" s="240" t="s">
        <v>420</v>
      </c>
      <c r="C10" s="178"/>
      <c r="D10" s="178"/>
      <c r="E10" s="178"/>
      <c r="F10" s="178"/>
      <c r="G10" s="178"/>
      <c r="H10" s="178"/>
      <c r="I10" s="178"/>
      <c r="J10" s="178"/>
      <c r="K10" s="178"/>
      <c r="L10" s="178"/>
      <c r="M10" s="178"/>
      <c r="N10" s="178"/>
      <c r="O10" s="178"/>
      <c r="P10" s="178"/>
      <c r="Q10" s="178"/>
    </row>
    <row r="11" spans="1:17" x14ac:dyDescent="0.35">
      <c r="A11" s="59">
        <v>3</v>
      </c>
      <c r="B11" s="96" t="s">
        <v>421</v>
      </c>
      <c r="C11" s="96"/>
      <c r="D11" s="96"/>
      <c r="E11" s="96"/>
      <c r="F11" s="96"/>
      <c r="G11" s="96"/>
      <c r="H11" s="96"/>
      <c r="I11" s="96"/>
      <c r="J11" s="96"/>
      <c r="K11" s="96"/>
      <c r="L11" s="96"/>
      <c r="M11" s="96"/>
      <c r="N11" s="96"/>
      <c r="O11" s="96"/>
      <c r="P11" s="96"/>
      <c r="Q11" s="96"/>
    </row>
    <row r="12" spans="1:17" x14ac:dyDescent="0.35">
      <c r="A12" s="59">
        <v>4</v>
      </c>
      <c r="B12" s="96" t="s">
        <v>422</v>
      </c>
      <c r="C12" s="96"/>
      <c r="D12" s="96"/>
      <c r="E12" s="96"/>
      <c r="F12" s="96"/>
      <c r="G12" s="96"/>
      <c r="H12" s="96"/>
      <c r="I12" s="96"/>
      <c r="J12" s="96"/>
      <c r="K12" s="96"/>
      <c r="L12" s="96"/>
      <c r="M12" s="96"/>
      <c r="N12" s="96"/>
      <c r="O12" s="96"/>
      <c r="P12" s="96"/>
      <c r="Q12" s="96"/>
    </row>
    <row r="13" spans="1:17" x14ac:dyDescent="0.35">
      <c r="A13" s="59">
        <v>5</v>
      </c>
      <c r="B13" s="96" t="s">
        <v>423</v>
      </c>
      <c r="C13" s="96"/>
      <c r="D13" s="96"/>
      <c r="E13" s="96"/>
      <c r="F13" s="96"/>
      <c r="G13" s="96"/>
      <c r="H13" s="96"/>
      <c r="I13" s="96"/>
      <c r="J13" s="96"/>
      <c r="K13" s="96"/>
      <c r="L13" s="96"/>
      <c r="M13" s="96"/>
      <c r="N13" s="96"/>
      <c r="O13" s="96"/>
      <c r="P13" s="96"/>
      <c r="Q13" s="96"/>
    </row>
    <row r="14" spans="1:17" x14ac:dyDescent="0.35">
      <c r="A14" s="59">
        <v>6</v>
      </c>
      <c r="B14" s="96" t="s">
        <v>424</v>
      </c>
      <c r="C14" s="96"/>
      <c r="D14" s="96"/>
      <c r="E14" s="96"/>
      <c r="F14" s="96"/>
      <c r="G14" s="96"/>
      <c r="H14" s="96"/>
      <c r="I14" s="96"/>
      <c r="J14" s="96"/>
      <c r="K14" s="96"/>
      <c r="L14" s="96"/>
      <c r="M14" s="96"/>
      <c r="N14" s="96"/>
      <c r="O14" s="96"/>
      <c r="P14" s="96"/>
      <c r="Q14" s="96"/>
    </row>
    <row r="15" spans="1:17" x14ac:dyDescent="0.35">
      <c r="A15" s="59">
        <v>7</v>
      </c>
      <c r="B15" s="241" t="s">
        <v>425</v>
      </c>
      <c r="C15" s="178"/>
      <c r="D15" s="178"/>
      <c r="E15" s="178"/>
      <c r="F15" s="178"/>
      <c r="G15" s="178"/>
      <c r="H15" s="178"/>
      <c r="I15" s="178"/>
      <c r="J15" s="178"/>
      <c r="K15" s="178"/>
      <c r="L15" s="178"/>
      <c r="M15" s="178"/>
      <c r="N15" s="178"/>
      <c r="O15" s="178"/>
      <c r="P15" s="178"/>
      <c r="Q15" s="178"/>
    </row>
    <row r="16" spans="1:17" x14ac:dyDescent="0.35">
      <c r="A16" s="59">
        <v>8</v>
      </c>
      <c r="B16" s="96" t="s">
        <v>426</v>
      </c>
      <c r="C16" s="96"/>
      <c r="D16" s="96"/>
      <c r="E16" s="96"/>
      <c r="F16" s="96"/>
      <c r="G16" s="96"/>
      <c r="H16" s="96"/>
      <c r="I16" s="96"/>
      <c r="J16" s="96"/>
      <c r="K16" s="96"/>
      <c r="L16" s="96"/>
      <c r="M16" s="96"/>
      <c r="N16" s="96"/>
      <c r="O16" s="96"/>
      <c r="P16" s="96"/>
      <c r="Q16" s="96"/>
    </row>
    <row r="17" spans="1:17" x14ac:dyDescent="0.35">
      <c r="A17" s="59">
        <v>9</v>
      </c>
      <c r="B17" s="96" t="s">
        <v>427</v>
      </c>
      <c r="C17" s="96"/>
      <c r="D17" s="96"/>
      <c r="E17" s="96"/>
      <c r="F17" s="96"/>
      <c r="G17" s="96"/>
      <c r="H17" s="96"/>
      <c r="I17" s="96"/>
      <c r="J17" s="96"/>
      <c r="K17" s="96"/>
      <c r="L17" s="96"/>
      <c r="M17" s="96"/>
      <c r="N17" s="96"/>
      <c r="O17" s="96"/>
      <c r="P17" s="96"/>
      <c r="Q17" s="96"/>
    </row>
    <row r="18" spans="1:17" x14ac:dyDescent="0.35">
      <c r="A18" s="59">
        <v>10</v>
      </c>
      <c r="B18" s="96" t="s">
        <v>428</v>
      </c>
      <c r="C18" s="96"/>
      <c r="D18" s="96"/>
      <c r="E18" s="96"/>
      <c r="F18" s="96"/>
      <c r="G18" s="96"/>
      <c r="H18" s="96"/>
      <c r="I18" s="96"/>
      <c r="J18" s="96"/>
      <c r="K18" s="96"/>
      <c r="L18" s="96"/>
      <c r="M18" s="96"/>
      <c r="N18" s="96"/>
      <c r="O18" s="96"/>
      <c r="P18" s="96"/>
      <c r="Q18" s="96"/>
    </row>
    <row r="19" spans="1:17" x14ac:dyDescent="0.35">
      <c r="A19" s="59">
        <v>11</v>
      </c>
      <c r="B19" s="96" t="s">
        <v>429</v>
      </c>
      <c r="C19" s="96"/>
      <c r="D19" s="96"/>
      <c r="E19" s="96"/>
      <c r="F19" s="96"/>
      <c r="G19" s="96"/>
      <c r="H19" s="96"/>
      <c r="I19" s="96"/>
      <c r="J19" s="96"/>
      <c r="K19" s="96"/>
      <c r="L19" s="96"/>
      <c r="M19" s="96"/>
      <c r="N19" s="96"/>
      <c r="O19" s="96"/>
      <c r="P19" s="96"/>
      <c r="Q19" s="96"/>
    </row>
    <row r="20" spans="1:17" x14ac:dyDescent="0.35">
      <c r="A20" s="59">
        <v>12</v>
      </c>
      <c r="B20" s="96" t="s">
        <v>424</v>
      </c>
      <c r="C20" s="96"/>
      <c r="D20" s="96"/>
      <c r="E20" s="96"/>
      <c r="F20" s="96"/>
      <c r="G20" s="96"/>
      <c r="H20" s="96"/>
      <c r="I20" s="96"/>
      <c r="J20" s="96"/>
      <c r="K20" s="96"/>
      <c r="L20" s="96"/>
      <c r="M20" s="96"/>
      <c r="N20" s="96"/>
      <c r="O20" s="96"/>
      <c r="P20" s="96"/>
      <c r="Q20" s="96"/>
    </row>
  </sheetData>
  <mergeCells count="21">
    <mergeCell ref="K7:K8"/>
    <mergeCell ref="M7:M8"/>
    <mergeCell ref="N7:N8"/>
    <mergeCell ref="O7:O8"/>
    <mergeCell ref="Q7:Q8"/>
    <mergeCell ref="J7:J8"/>
    <mergeCell ref="B1:Q1"/>
    <mergeCell ref="C5:I5"/>
    <mergeCell ref="J5:M5"/>
    <mergeCell ref="N5:Q5"/>
    <mergeCell ref="C6:F6"/>
    <mergeCell ref="G6:H6"/>
    <mergeCell ref="J6:K6"/>
    <mergeCell ref="L6:L8"/>
    <mergeCell ref="N6:O6"/>
    <mergeCell ref="P6:P8"/>
    <mergeCell ref="C7:D7"/>
    <mergeCell ref="E7:F7"/>
    <mergeCell ref="G7:G8"/>
    <mergeCell ref="H7:H8"/>
    <mergeCell ref="I7:I8"/>
  </mergeCells>
  <pageMargins left="0.70866141732283472" right="0.70866141732283472" top="0.74803149606299213" bottom="0.74803149606299213" header="0.31496062992125984" footer="0.31496062992125984"/>
  <pageSetup paperSize="9" scale="61" orientation="landscape" cellComments="asDisplayed" r:id="rId1"/>
  <headerFooter>
    <oddHeader>&amp;CDA
Bilag XXVII</oddHead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BEF2-8785-4FBF-84AC-CD48E78D3DEB}">
  <sheetPr>
    <tabColor theme="6" tint="-0.249977111117893"/>
    <pageSetUpPr fitToPage="1"/>
  </sheetPr>
  <dimension ref="A1:N19"/>
  <sheetViews>
    <sheetView showGridLines="0" zoomScaleNormal="100" workbookViewId="0">
      <selection activeCell="B1" sqref="B1:N1"/>
    </sheetView>
  </sheetViews>
  <sheetFormatPr defaultColWidth="9.1796875" defaultRowHeight="14.5" x14ac:dyDescent="0.35"/>
  <cols>
    <col min="1" max="1" width="5.1796875" customWidth="1"/>
    <col min="2" max="2" width="27.1796875" customWidth="1"/>
    <col min="3" max="12" width="12.1796875" customWidth="1"/>
    <col min="13" max="13" width="15.81640625" customWidth="1"/>
  </cols>
  <sheetData>
    <row r="1" spans="1:14" ht="18.5" x14ac:dyDescent="0.45">
      <c r="B1" s="357" t="s">
        <v>46</v>
      </c>
      <c r="C1" s="355"/>
      <c r="D1" s="355"/>
      <c r="E1" s="355"/>
      <c r="F1" s="355"/>
      <c r="G1" s="355"/>
      <c r="H1" s="355"/>
      <c r="I1" s="355"/>
      <c r="J1" s="355"/>
      <c r="K1" s="355"/>
      <c r="L1" s="355"/>
      <c r="M1" s="355"/>
      <c r="N1" s="356"/>
    </row>
    <row r="4" spans="1:14" x14ac:dyDescent="0.35">
      <c r="A4" s="232"/>
      <c r="B4" s="233"/>
      <c r="C4" s="178" t="s">
        <v>71</v>
      </c>
      <c r="D4" s="178" t="s">
        <v>72</v>
      </c>
      <c r="E4" s="178" t="s">
        <v>73</v>
      </c>
      <c r="F4" s="178" t="s">
        <v>84</v>
      </c>
      <c r="G4" s="178" t="s">
        <v>85</v>
      </c>
      <c r="H4" s="178" t="s">
        <v>110</v>
      </c>
      <c r="I4" s="178" t="s">
        <v>111</v>
      </c>
      <c r="J4" s="178" t="s">
        <v>113</v>
      </c>
      <c r="K4" s="178" t="s">
        <v>180</v>
      </c>
      <c r="L4" s="178" t="s">
        <v>181</v>
      </c>
      <c r="M4" s="178" t="s">
        <v>182</v>
      </c>
      <c r="N4" s="178" t="s">
        <v>183</v>
      </c>
    </row>
    <row r="5" spans="1:14" x14ac:dyDescent="0.35">
      <c r="A5" s="232"/>
      <c r="B5" s="233"/>
      <c r="C5" s="1074" t="s">
        <v>410</v>
      </c>
      <c r="D5" s="1074"/>
      <c r="E5" s="1074"/>
      <c r="F5" s="1074"/>
      <c r="G5" s="1074" t="s">
        <v>411</v>
      </c>
      <c r="H5" s="1074"/>
      <c r="I5" s="1074"/>
      <c r="J5" s="1074"/>
      <c r="K5" s="1074" t="s">
        <v>412</v>
      </c>
      <c r="L5" s="1074"/>
      <c r="M5" s="1074"/>
      <c r="N5" s="1074"/>
    </row>
    <row r="6" spans="1:14" x14ac:dyDescent="0.35">
      <c r="A6" s="232"/>
      <c r="B6" s="233"/>
      <c r="C6" s="1075" t="s">
        <v>413</v>
      </c>
      <c r="D6" s="1076"/>
      <c r="E6" s="852" t="s">
        <v>414</v>
      </c>
      <c r="F6" s="234" t="s">
        <v>415</v>
      </c>
      <c r="G6" s="1074" t="s">
        <v>413</v>
      </c>
      <c r="H6" s="1074"/>
      <c r="I6" s="852" t="s">
        <v>414</v>
      </c>
      <c r="J6" s="234" t="s">
        <v>415</v>
      </c>
      <c r="K6" s="1074" t="s">
        <v>413</v>
      </c>
      <c r="L6" s="1074"/>
      <c r="M6" s="852" t="s">
        <v>414</v>
      </c>
      <c r="N6" s="234" t="s">
        <v>415</v>
      </c>
    </row>
    <row r="7" spans="1:14" x14ac:dyDescent="0.35">
      <c r="A7" s="235"/>
      <c r="B7" s="236"/>
      <c r="C7" s="242" t="s">
        <v>416</v>
      </c>
      <c r="D7" s="242" t="s">
        <v>417</v>
      </c>
      <c r="E7" s="854"/>
      <c r="F7" s="212"/>
      <c r="G7" s="243" t="s">
        <v>416</v>
      </c>
      <c r="H7" s="243" t="s">
        <v>417</v>
      </c>
      <c r="I7" s="854"/>
      <c r="J7" s="212"/>
      <c r="K7" s="243" t="s">
        <v>416</v>
      </c>
      <c r="L7" s="243" t="s">
        <v>417</v>
      </c>
      <c r="M7" s="854"/>
      <c r="N7" s="212"/>
    </row>
    <row r="8" spans="1:14" x14ac:dyDescent="0.35">
      <c r="A8" s="238">
        <v>1</v>
      </c>
      <c r="B8" s="239" t="s">
        <v>419</v>
      </c>
      <c r="C8" s="242"/>
      <c r="D8" s="242"/>
      <c r="E8" s="212"/>
      <c r="F8" s="243"/>
      <c r="G8" s="243"/>
      <c r="H8" s="243"/>
      <c r="I8" s="212"/>
      <c r="J8" s="243"/>
      <c r="K8" s="243"/>
      <c r="L8" s="243"/>
      <c r="M8" s="212"/>
      <c r="N8" s="243"/>
    </row>
    <row r="9" spans="1:14" x14ac:dyDescent="0.35">
      <c r="A9" s="59">
        <v>2</v>
      </c>
      <c r="B9" s="244" t="s">
        <v>420</v>
      </c>
      <c r="C9" s="178"/>
      <c r="D9" s="178"/>
      <c r="E9" s="178"/>
      <c r="F9" s="178"/>
      <c r="G9" s="178"/>
      <c r="H9" s="178"/>
      <c r="I9" s="178"/>
      <c r="J9" s="178"/>
      <c r="K9" s="178"/>
      <c r="L9" s="178"/>
      <c r="M9" s="178"/>
      <c r="N9" s="178"/>
    </row>
    <row r="10" spans="1:14" x14ac:dyDescent="0.35">
      <c r="A10" s="59">
        <v>3</v>
      </c>
      <c r="B10" s="245" t="s">
        <v>421</v>
      </c>
      <c r="C10" s="96"/>
      <c r="D10" s="96"/>
      <c r="E10" s="96"/>
      <c r="F10" s="96"/>
      <c r="G10" s="96"/>
      <c r="H10" s="96"/>
      <c r="I10" s="96"/>
      <c r="J10" s="96"/>
      <c r="K10" s="96"/>
      <c r="L10" s="96"/>
      <c r="M10" s="96"/>
      <c r="N10" s="96"/>
    </row>
    <row r="11" spans="1:14" x14ac:dyDescent="0.35">
      <c r="A11" s="59">
        <v>4</v>
      </c>
      <c r="B11" s="245" t="s">
        <v>422</v>
      </c>
      <c r="C11" s="96"/>
      <c r="D11" s="96"/>
      <c r="E11" s="96"/>
      <c r="F11" s="96"/>
      <c r="G11" s="96"/>
      <c r="H11" s="96"/>
      <c r="I11" s="96"/>
      <c r="J11" s="96"/>
      <c r="K11" s="96"/>
      <c r="L11" s="96"/>
      <c r="M11" s="96"/>
      <c r="N11" s="96"/>
    </row>
    <row r="12" spans="1:14" x14ac:dyDescent="0.35">
      <c r="A12" s="59">
        <v>5</v>
      </c>
      <c r="B12" s="245" t="s">
        <v>423</v>
      </c>
      <c r="C12" s="96"/>
      <c r="D12" s="96"/>
      <c r="E12" s="96"/>
      <c r="F12" s="96"/>
      <c r="G12" s="96"/>
      <c r="H12" s="96"/>
      <c r="I12" s="96"/>
      <c r="J12" s="96"/>
      <c r="K12" s="96"/>
      <c r="L12" s="96"/>
      <c r="M12" s="96"/>
      <c r="N12" s="96"/>
    </row>
    <row r="13" spans="1:14" x14ac:dyDescent="0.35">
      <c r="A13" s="59">
        <v>6</v>
      </c>
      <c r="B13" s="245" t="s">
        <v>424</v>
      </c>
      <c r="C13" s="96"/>
      <c r="D13" s="96"/>
      <c r="E13" s="96"/>
      <c r="F13" s="96"/>
      <c r="G13" s="96"/>
      <c r="H13" s="96"/>
      <c r="I13" s="96"/>
      <c r="J13" s="96"/>
      <c r="K13" s="96"/>
      <c r="L13" s="96"/>
      <c r="M13" s="96"/>
      <c r="N13" s="96"/>
    </row>
    <row r="14" spans="1:14" ht="15.75" customHeight="1" x14ac:dyDescent="0.35">
      <c r="A14" s="59">
        <v>7</v>
      </c>
      <c r="B14" s="244" t="s">
        <v>425</v>
      </c>
      <c r="C14" s="178"/>
      <c r="D14" s="178"/>
      <c r="E14" s="178"/>
      <c r="F14" s="178"/>
      <c r="G14" s="178"/>
      <c r="H14" s="178"/>
      <c r="I14" s="178"/>
      <c r="J14" s="178"/>
      <c r="K14" s="178"/>
      <c r="L14" s="178"/>
      <c r="M14" s="178"/>
      <c r="N14" s="178"/>
    </row>
    <row r="15" spans="1:14" x14ac:dyDescent="0.35">
      <c r="A15" s="59">
        <v>8</v>
      </c>
      <c r="B15" s="245" t="s">
        <v>426</v>
      </c>
      <c r="C15" s="96"/>
      <c r="D15" s="96"/>
      <c r="E15" s="96"/>
      <c r="F15" s="96"/>
      <c r="G15" s="96"/>
      <c r="H15" s="96"/>
      <c r="I15" s="96"/>
      <c r="J15" s="96"/>
      <c r="K15" s="96"/>
      <c r="L15" s="96"/>
      <c r="M15" s="96"/>
      <c r="N15" s="96"/>
    </row>
    <row r="16" spans="1:14" x14ac:dyDescent="0.35">
      <c r="A16" s="59">
        <v>9</v>
      </c>
      <c r="B16" s="245" t="s">
        <v>427</v>
      </c>
      <c r="C16" s="96"/>
      <c r="D16" s="96"/>
      <c r="E16" s="96"/>
      <c r="F16" s="96"/>
      <c r="G16" s="96"/>
      <c r="H16" s="96"/>
      <c r="I16" s="96"/>
      <c r="J16" s="96"/>
      <c r="K16" s="96"/>
      <c r="L16" s="96"/>
      <c r="M16" s="96"/>
      <c r="N16" s="96"/>
    </row>
    <row r="17" spans="1:14" x14ac:dyDescent="0.35">
      <c r="A17" s="59">
        <v>10</v>
      </c>
      <c r="B17" s="245" t="s">
        <v>428</v>
      </c>
      <c r="C17" s="96"/>
      <c r="D17" s="96"/>
      <c r="E17" s="96"/>
      <c r="F17" s="96"/>
      <c r="G17" s="96"/>
      <c r="H17" s="96"/>
      <c r="I17" s="96"/>
      <c r="J17" s="96"/>
      <c r="K17" s="96"/>
      <c r="L17" s="96"/>
      <c r="M17" s="96"/>
      <c r="N17" s="96"/>
    </row>
    <row r="18" spans="1:14" x14ac:dyDescent="0.35">
      <c r="A18" s="59">
        <v>11</v>
      </c>
      <c r="B18" s="245" t="s">
        <v>429</v>
      </c>
      <c r="C18" s="96"/>
      <c r="D18" s="96"/>
      <c r="E18" s="96"/>
      <c r="F18" s="96"/>
      <c r="G18" s="96"/>
      <c r="H18" s="96"/>
      <c r="I18" s="96"/>
      <c r="J18" s="96"/>
      <c r="K18" s="96"/>
      <c r="L18" s="96"/>
      <c r="M18" s="96"/>
      <c r="N18" s="96"/>
    </row>
    <row r="19" spans="1:14" x14ac:dyDescent="0.35">
      <c r="A19" s="59">
        <v>12</v>
      </c>
      <c r="B19" s="245" t="s">
        <v>424</v>
      </c>
      <c r="C19" s="96"/>
      <c r="D19" s="96"/>
      <c r="E19" s="96"/>
      <c r="F19" s="96"/>
      <c r="G19" s="96"/>
      <c r="H19" s="96"/>
      <c r="I19" s="96"/>
      <c r="J19" s="96"/>
      <c r="K19" s="96"/>
      <c r="L19" s="96"/>
      <c r="M19" s="96"/>
      <c r="N19" s="96"/>
    </row>
  </sheetData>
  <mergeCells count="9">
    <mergeCell ref="C5:F5"/>
    <mergeCell ref="G5:J5"/>
    <mergeCell ref="K5:N5"/>
    <mergeCell ref="C6:D6"/>
    <mergeCell ref="E6:E7"/>
    <mergeCell ref="G6:H6"/>
    <mergeCell ref="I6:I7"/>
    <mergeCell ref="K6:L6"/>
    <mergeCell ref="M6:M7"/>
  </mergeCells>
  <pageMargins left="0.70866141732283472" right="0.70866141732283472" top="0.74803149606299213" bottom="0.74803149606299213" header="0.31496062992125984" footer="0.31496062992125984"/>
  <pageSetup paperSize="9" scale="73" orientation="landscape" cellComments="asDisplayed" verticalDpi="598" r:id="rId1"/>
  <headerFooter>
    <oddHeader>&amp;CDA
Bilag XXVII</oddHeader>
    <oddFooter>&amp;C&amp;P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F0B05-0A77-4C50-AA03-4CC24DB6E953}">
  <sheetPr>
    <tabColor theme="6" tint="-0.249977111117893"/>
    <pageSetUpPr fitToPage="1"/>
  </sheetPr>
  <dimension ref="A1:T21"/>
  <sheetViews>
    <sheetView showGridLines="0" topLeftCell="B1" zoomScaleNormal="100" workbookViewId="0">
      <selection activeCell="B1" sqref="B1:T1"/>
    </sheetView>
  </sheetViews>
  <sheetFormatPr defaultColWidth="9.1796875" defaultRowHeight="14.5" x14ac:dyDescent="0.35"/>
  <cols>
    <col min="1" max="1" width="5.1796875" customWidth="1"/>
    <col min="2" max="3" width="13.81640625" customWidth="1"/>
    <col min="4" max="20" width="13.453125" customWidth="1"/>
  </cols>
  <sheetData>
    <row r="1" spans="1:20" ht="18.5" x14ac:dyDescent="0.45">
      <c r="B1" s="357" t="s">
        <v>47</v>
      </c>
      <c r="C1" s="356"/>
      <c r="D1" s="356"/>
      <c r="E1" s="356"/>
      <c r="F1" s="356"/>
      <c r="G1" s="356"/>
      <c r="H1" s="356"/>
      <c r="I1" s="356"/>
      <c r="J1" s="356"/>
      <c r="K1" s="356"/>
      <c r="L1" s="356"/>
      <c r="M1" s="356"/>
      <c r="N1" s="356"/>
      <c r="O1" s="356"/>
      <c r="P1" s="356"/>
      <c r="Q1" s="356"/>
      <c r="R1" s="356"/>
      <c r="S1" s="356"/>
      <c r="T1" s="356"/>
    </row>
    <row r="2" spans="1:20" ht="18.5" x14ac:dyDescent="0.45">
      <c r="B2" s="246"/>
      <c r="C2" s="247"/>
      <c r="D2" s="247"/>
      <c r="E2" s="247"/>
      <c r="F2" s="247"/>
      <c r="G2" s="247"/>
      <c r="H2" s="247"/>
      <c r="I2" s="247"/>
      <c r="J2" s="247"/>
      <c r="K2" s="247"/>
      <c r="L2" s="36"/>
      <c r="M2" s="36"/>
    </row>
    <row r="4" spans="1:20" x14ac:dyDescent="0.35">
      <c r="A4" s="3"/>
      <c r="B4" s="3"/>
      <c r="C4" s="3"/>
      <c r="D4" s="178" t="s">
        <v>71</v>
      </c>
      <c r="E4" s="178" t="s">
        <v>72</v>
      </c>
      <c r="F4" s="178" t="s">
        <v>73</v>
      </c>
      <c r="G4" s="178" t="s">
        <v>84</v>
      </c>
      <c r="H4" s="178" t="s">
        <v>85</v>
      </c>
      <c r="I4" s="178" t="s">
        <v>110</v>
      </c>
      <c r="J4" s="178" t="s">
        <v>111</v>
      </c>
      <c r="K4" s="178" t="s">
        <v>113</v>
      </c>
      <c r="L4" s="178" t="s">
        <v>180</v>
      </c>
      <c r="M4" s="178" t="s">
        <v>181</v>
      </c>
      <c r="N4" s="178" t="s">
        <v>182</v>
      </c>
      <c r="O4" s="178" t="s">
        <v>183</v>
      </c>
      <c r="P4" s="178" t="s">
        <v>184</v>
      </c>
      <c r="Q4" s="178" t="s">
        <v>252</v>
      </c>
      <c r="R4" s="178" t="s">
        <v>253</v>
      </c>
      <c r="S4" s="178" t="s">
        <v>430</v>
      </c>
      <c r="T4" s="178" t="s">
        <v>431</v>
      </c>
    </row>
    <row r="5" spans="1:20" x14ac:dyDescent="0.35">
      <c r="A5" s="3"/>
      <c r="B5" s="3"/>
      <c r="C5" s="3"/>
      <c r="D5" s="1081" t="s">
        <v>432</v>
      </c>
      <c r="E5" s="1074"/>
      <c r="F5" s="1074"/>
      <c r="G5" s="1074"/>
      <c r="H5" s="1074"/>
      <c r="I5" s="1074" t="s">
        <v>433</v>
      </c>
      <c r="J5" s="1074"/>
      <c r="K5" s="1074"/>
      <c r="L5" s="1074"/>
      <c r="M5" s="1074" t="s">
        <v>434</v>
      </c>
      <c r="N5" s="1074"/>
      <c r="O5" s="1074"/>
      <c r="P5" s="1074"/>
      <c r="Q5" s="1074" t="s">
        <v>435</v>
      </c>
      <c r="R5" s="1074"/>
      <c r="S5" s="1074"/>
      <c r="T5" s="1074"/>
    </row>
    <row r="6" spans="1:20" s="47" customFormat="1" ht="43.5" x14ac:dyDescent="0.35">
      <c r="A6" s="232"/>
      <c r="B6" s="232"/>
      <c r="C6" s="232"/>
      <c r="D6" s="248" t="s">
        <v>436</v>
      </c>
      <c r="E6" s="248" t="s">
        <v>437</v>
      </c>
      <c r="F6" s="248" t="s">
        <v>438</v>
      </c>
      <c r="G6" s="248" t="s">
        <v>439</v>
      </c>
      <c r="H6" s="248" t="s">
        <v>440</v>
      </c>
      <c r="I6" s="248" t="s">
        <v>441</v>
      </c>
      <c r="J6" s="248" t="s">
        <v>442</v>
      </c>
      <c r="K6" s="248" t="s">
        <v>443</v>
      </c>
      <c r="L6" s="249" t="s">
        <v>440</v>
      </c>
      <c r="M6" s="248" t="s">
        <v>441</v>
      </c>
      <c r="N6" s="248" t="s">
        <v>442</v>
      </c>
      <c r="O6" s="248" t="s">
        <v>443</v>
      </c>
      <c r="P6" s="249" t="s">
        <v>444</v>
      </c>
      <c r="Q6" s="248" t="s">
        <v>441</v>
      </c>
      <c r="R6" s="248" t="s">
        <v>442</v>
      </c>
      <c r="S6" s="248" t="s">
        <v>443</v>
      </c>
      <c r="T6" s="249" t="s">
        <v>444</v>
      </c>
    </row>
    <row r="7" spans="1:20" x14ac:dyDescent="0.35">
      <c r="A7" s="250">
        <v>1</v>
      </c>
      <c r="B7" s="1082" t="s">
        <v>419</v>
      </c>
      <c r="C7" s="1082"/>
      <c r="D7" s="96"/>
      <c r="E7" s="96"/>
      <c r="F7" s="96"/>
      <c r="G7" s="96"/>
      <c r="H7" s="96"/>
      <c r="I7" s="96"/>
      <c r="J7" s="96"/>
      <c r="K7" s="96"/>
      <c r="L7" s="96"/>
      <c r="M7" s="96"/>
      <c r="N7" s="96"/>
      <c r="O7" s="96"/>
      <c r="P7" s="96"/>
      <c r="Q7" s="96"/>
      <c r="R7" s="96"/>
      <c r="S7" s="96"/>
      <c r="T7" s="96"/>
    </row>
    <row r="8" spans="1:20" x14ac:dyDescent="0.35">
      <c r="A8" s="178">
        <v>2</v>
      </c>
      <c r="B8" s="1080" t="s">
        <v>445</v>
      </c>
      <c r="C8" s="1080"/>
      <c r="D8" s="96"/>
      <c r="E8" s="96"/>
      <c r="F8" s="96"/>
      <c r="G8" s="96"/>
      <c r="H8" s="96"/>
      <c r="I8" s="96"/>
      <c r="J8" s="96"/>
      <c r="K8" s="96"/>
      <c r="L8" s="96"/>
      <c r="M8" s="96"/>
      <c r="N8" s="96"/>
      <c r="O8" s="96"/>
      <c r="P8" s="96"/>
      <c r="Q8" s="96"/>
      <c r="R8" s="96"/>
      <c r="S8" s="96"/>
      <c r="T8" s="96"/>
    </row>
    <row r="9" spans="1:20" x14ac:dyDescent="0.35">
      <c r="A9" s="178">
        <v>3</v>
      </c>
      <c r="B9" s="1080" t="s">
        <v>446</v>
      </c>
      <c r="C9" s="1080"/>
      <c r="D9" s="96"/>
      <c r="E9" s="96"/>
      <c r="F9" s="96"/>
      <c r="G9" s="96"/>
      <c r="H9" s="96"/>
      <c r="I9" s="96"/>
      <c r="J9" s="96"/>
      <c r="K9" s="96"/>
      <c r="L9" s="96"/>
      <c r="M9" s="96"/>
      <c r="N9" s="96"/>
      <c r="O9" s="96"/>
      <c r="P9" s="96"/>
      <c r="Q9" s="96"/>
      <c r="R9" s="96"/>
      <c r="S9" s="96"/>
      <c r="T9" s="96"/>
    </row>
    <row r="10" spans="1:20" x14ac:dyDescent="0.35">
      <c r="A10" s="178">
        <v>4</v>
      </c>
      <c r="B10" s="1080" t="s">
        <v>447</v>
      </c>
      <c r="C10" s="1080"/>
      <c r="D10" s="96"/>
      <c r="E10" s="96"/>
      <c r="F10" s="96"/>
      <c r="G10" s="96"/>
      <c r="H10" s="96"/>
      <c r="I10" s="96"/>
      <c r="J10" s="96"/>
      <c r="K10" s="96"/>
      <c r="L10" s="96"/>
      <c r="M10" s="96"/>
      <c r="N10" s="96"/>
      <c r="O10" s="96"/>
      <c r="P10" s="96"/>
      <c r="Q10" s="96"/>
      <c r="R10" s="96"/>
      <c r="S10" s="96"/>
      <c r="T10" s="96"/>
    </row>
    <row r="11" spans="1:20" x14ac:dyDescent="0.35">
      <c r="A11" s="178">
        <v>5</v>
      </c>
      <c r="B11" s="1083" t="s">
        <v>448</v>
      </c>
      <c r="C11" s="1083"/>
      <c r="D11" s="96"/>
      <c r="E11" s="96"/>
      <c r="F11" s="96"/>
      <c r="G11" s="96"/>
      <c r="H11" s="96"/>
      <c r="I11" s="96"/>
      <c r="J11" s="96"/>
      <c r="K11" s="96"/>
      <c r="L11" s="96"/>
      <c r="M11" s="96"/>
      <c r="N11" s="96"/>
      <c r="O11" s="96"/>
      <c r="P11" s="96"/>
      <c r="Q11" s="96"/>
      <c r="R11" s="96"/>
      <c r="S11" s="96"/>
      <c r="T11" s="96"/>
    </row>
    <row r="12" spans="1:20" x14ac:dyDescent="0.35">
      <c r="A12" s="178">
        <v>6</v>
      </c>
      <c r="B12" s="1080" t="s">
        <v>449</v>
      </c>
      <c r="C12" s="1080"/>
      <c r="D12" s="96"/>
      <c r="E12" s="96"/>
      <c r="F12" s="96"/>
      <c r="G12" s="96"/>
      <c r="H12" s="96"/>
      <c r="I12" s="96"/>
      <c r="J12" s="96"/>
      <c r="K12" s="96"/>
      <c r="L12" s="96"/>
      <c r="M12" s="96"/>
      <c r="N12" s="96"/>
      <c r="O12" s="96"/>
      <c r="P12" s="96"/>
      <c r="Q12" s="96"/>
      <c r="R12" s="96"/>
      <c r="S12" s="96"/>
      <c r="T12" s="96"/>
    </row>
    <row r="13" spans="1:20" x14ac:dyDescent="0.35">
      <c r="A13" s="178">
        <v>7</v>
      </c>
      <c r="B13" s="1083" t="s">
        <v>448</v>
      </c>
      <c r="C13" s="1083"/>
      <c r="D13" s="96"/>
      <c r="E13" s="96"/>
      <c r="F13" s="96"/>
      <c r="G13" s="96"/>
      <c r="H13" s="96"/>
      <c r="I13" s="96"/>
      <c r="J13" s="96"/>
      <c r="K13" s="96"/>
      <c r="L13" s="96"/>
      <c r="M13" s="96"/>
      <c r="N13" s="96"/>
      <c r="O13" s="96"/>
      <c r="P13" s="96"/>
      <c r="Q13" s="96"/>
      <c r="R13" s="96"/>
      <c r="S13" s="96"/>
      <c r="T13" s="96"/>
    </row>
    <row r="14" spans="1:20" x14ac:dyDescent="0.35">
      <c r="A14" s="178">
        <v>8</v>
      </c>
      <c r="B14" s="1080" t="s">
        <v>450</v>
      </c>
      <c r="C14" s="1080"/>
      <c r="D14" s="96"/>
      <c r="E14" s="96"/>
      <c r="F14" s="96"/>
      <c r="G14" s="96"/>
      <c r="H14" s="96"/>
      <c r="I14" s="96"/>
      <c r="J14" s="96"/>
      <c r="K14" s="96"/>
      <c r="L14" s="96"/>
      <c r="M14" s="96"/>
      <c r="N14" s="96"/>
      <c r="O14" s="96"/>
      <c r="P14" s="96"/>
      <c r="Q14" s="96"/>
      <c r="R14" s="96"/>
      <c r="S14" s="96"/>
      <c r="T14" s="96"/>
    </row>
    <row r="15" spans="1:20" x14ac:dyDescent="0.35">
      <c r="A15" s="178">
        <v>9</v>
      </c>
      <c r="B15" s="1080" t="s">
        <v>451</v>
      </c>
      <c r="C15" s="1080"/>
      <c r="D15" s="96"/>
      <c r="E15" s="96"/>
      <c r="F15" s="96"/>
      <c r="G15" s="96"/>
      <c r="H15" s="96"/>
      <c r="I15" s="96"/>
      <c r="J15" s="96"/>
      <c r="K15" s="96"/>
      <c r="L15" s="96"/>
      <c r="M15" s="96"/>
      <c r="N15" s="96"/>
      <c r="O15" s="96"/>
      <c r="P15" s="96"/>
      <c r="Q15" s="96"/>
      <c r="R15" s="96"/>
      <c r="S15" s="96"/>
      <c r="T15" s="96"/>
    </row>
    <row r="16" spans="1:20" x14ac:dyDescent="0.35">
      <c r="A16" s="178">
        <v>10</v>
      </c>
      <c r="B16" s="1080" t="s">
        <v>446</v>
      </c>
      <c r="C16" s="1080"/>
      <c r="D16" s="96"/>
      <c r="E16" s="96"/>
      <c r="F16" s="96"/>
      <c r="G16" s="96"/>
      <c r="H16" s="96"/>
      <c r="I16" s="96"/>
      <c r="J16" s="96"/>
      <c r="K16" s="96"/>
      <c r="L16" s="96"/>
      <c r="M16" s="96"/>
      <c r="N16" s="96"/>
      <c r="O16" s="96"/>
      <c r="P16" s="96"/>
      <c r="Q16" s="96"/>
      <c r="R16" s="96"/>
      <c r="S16" s="96"/>
      <c r="T16" s="96"/>
    </row>
    <row r="17" spans="1:20" x14ac:dyDescent="0.35">
      <c r="A17" s="178">
        <v>11</v>
      </c>
      <c r="B17" s="1080" t="s">
        <v>452</v>
      </c>
      <c r="C17" s="1080"/>
      <c r="D17" s="96"/>
      <c r="E17" s="96"/>
      <c r="F17" s="96"/>
      <c r="G17" s="96"/>
      <c r="H17" s="96"/>
      <c r="I17" s="96"/>
      <c r="J17" s="96"/>
      <c r="K17" s="96"/>
      <c r="L17" s="96"/>
      <c r="M17" s="96"/>
      <c r="N17" s="96"/>
      <c r="O17" s="96"/>
      <c r="P17" s="96"/>
      <c r="Q17" s="96"/>
      <c r="R17" s="96"/>
      <c r="S17" s="96"/>
      <c r="T17" s="96"/>
    </row>
    <row r="18" spans="1:20" x14ac:dyDescent="0.35">
      <c r="A18" s="178">
        <v>12</v>
      </c>
      <c r="B18" s="1080" t="s">
        <v>449</v>
      </c>
      <c r="C18" s="1080"/>
      <c r="D18" s="96"/>
      <c r="E18" s="96"/>
      <c r="F18" s="96"/>
      <c r="G18" s="96"/>
      <c r="H18" s="96"/>
      <c r="I18" s="96"/>
      <c r="J18" s="96"/>
      <c r="K18" s="96"/>
      <c r="L18" s="96"/>
      <c r="M18" s="96"/>
      <c r="N18" s="96"/>
      <c r="O18" s="96"/>
      <c r="P18" s="96"/>
      <c r="Q18" s="96"/>
      <c r="R18" s="96"/>
      <c r="S18" s="96"/>
      <c r="T18" s="96"/>
    </row>
    <row r="19" spans="1:20" x14ac:dyDescent="0.35">
      <c r="A19" s="178">
        <v>13</v>
      </c>
      <c r="B19" s="1080" t="s">
        <v>450</v>
      </c>
      <c r="C19" s="1080"/>
      <c r="D19" s="96"/>
      <c r="E19" s="96"/>
      <c r="F19" s="96"/>
      <c r="G19" s="96"/>
      <c r="H19" s="96"/>
      <c r="I19" s="96"/>
      <c r="J19" s="96"/>
      <c r="K19" s="96"/>
      <c r="L19" s="96"/>
      <c r="M19" s="96"/>
      <c r="N19" s="96"/>
      <c r="O19" s="96"/>
      <c r="P19" s="96"/>
      <c r="Q19" s="96"/>
      <c r="R19" s="96"/>
      <c r="S19" s="96"/>
      <c r="T19" s="96"/>
    </row>
    <row r="21" spans="1:20" ht="13.5" customHeight="1" x14ac:dyDescent="0.35"/>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pageMargins left="0.70866141732283472" right="0.70866141732283472" top="0.74803149606299213" bottom="0.74803149606299213" header="0.31496062992125984" footer="0.31496062992125984"/>
  <pageSetup paperSize="9" scale="50" orientation="landscape" cellComments="asDisplayed" r:id="rId1"/>
  <headerFooter>
    <oddHeader>&amp;CDA
Bilag XXVII</oddHead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107E4-1958-4807-85C1-4FD0E0A1C659}">
  <sheetPr>
    <tabColor theme="6" tint="-0.249977111117893"/>
    <pageSetUpPr fitToPage="1"/>
  </sheetPr>
  <dimension ref="A1:T19"/>
  <sheetViews>
    <sheetView showGridLines="0" topLeftCell="I1" zoomScaleNormal="100" workbookViewId="0">
      <selection activeCell="T19" sqref="T19"/>
    </sheetView>
  </sheetViews>
  <sheetFormatPr defaultColWidth="9.1796875" defaultRowHeight="14.5" x14ac:dyDescent="0.35"/>
  <cols>
    <col min="1" max="1" width="4.54296875" customWidth="1"/>
    <col min="2" max="3" width="13.81640625" customWidth="1"/>
    <col min="4" max="20" width="13.453125" customWidth="1"/>
  </cols>
  <sheetData>
    <row r="1" spans="1:20" ht="18.5" x14ac:dyDescent="0.45">
      <c r="B1" s="357" t="s">
        <v>48</v>
      </c>
      <c r="C1" s="355"/>
      <c r="D1" s="355"/>
      <c r="E1" s="355"/>
      <c r="F1" s="355"/>
      <c r="G1" s="355"/>
      <c r="H1" s="355"/>
      <c r="I1" s="355"/>
      <c r="J1" s="355"/>
      <c r="K1" s="355"/>
      <c r="L1" s="356"/>
      <c r="M1" s="356"/>
      <c r="N1" s="356"/>
      <c r="O1" s="356"/>
      <c r="P1" s="356"/>
      <c r="Q1" s="356"/>
      <c r="R1" s="356"/>
      <c r="S1" s="356"/>
      <c r="T1" s="356"/>
    </row>
    <row r="4" spans="1:20" x14ac:dyDescent="0.35">
      <c r="A4" s="3"/>
      <c r="B4" s="3"/>
      <c r="C4" s="251"/>
      <c r="D4" s="178" t="s">
        <v>71</v>
      </c>
      <c r="E4" s="178" t="s">
        <v>72</v>
      </c>
      <c r="F4" s="178" t="s">
        <v>73</v>
      </c>
      <c r="G4" s="178" t="s">
        <v>84</v>
      </c>
      <c r="H4" s="178" t="s">
        <v>85</v>
      </c>
      <c r="I4" s="178" t="s">
        <v>110</v>
      </c>
      <c r="J4" s="178" t="s">
        <v>111</v>
      </c>
      <c r="K4" s="178" t="s">
        <v>113</v>
      </c>
      <c r="L4" s="178" t="s">
        <v>180</v>
      </c>
      <c r="M4" s="178" t="s">
        <v>181</v>
      </c>
      <c r="N4" s="178" t="s">
        <v>182</v>
      </c>
      <c r="O4" s="178" t="s">
        <v>183</v>
      </c>
      <c r="P4" s="178" t="s">
        <v>184</v>
      </c>
      <c r="Q4" s="178" t="s">
        <v>252</v>
      </c>
      <c r="R4" s="178" t="s">
        <v>253</v>
      </c>
      <c r="S4" s="178" t="s">
        <v>430</v>
      </c>
      <c r="T4" s="178" t="s">
        <v>431</v>
      </c>
    </row>
    <row r="5" spans="1:20" ht="15" customHeight="1" x14ac:dyDescent="0.35">
      <c r="A5" s="3"/>
      <c r="B5" s="3"/>
      <c r="C5" s="251"/>
      <c r="D5" s="1081" t="s">
        <v>432</v>
      </c>
      <c r="E5" s="1074"/>
      <c r="F5" s="1074"/>
      <c r="G5" s="1074"/>
      <c r="H5" s="1074"/>
      <c r="I5" s="1074" t="s">
        <v>433</v>
      </c>
      <c r="J5" s="1074"/>
      <c r="K5" s="1074"/>
      <c r="L5" s="1074"/>
      <c r="M5" s="1074" t="s">
        <v>434</v>
      </c>
      <c r="N5" s="1074"/>
      <c r="O5" s="1074"/>
      <c r="P5" s="1074"/>
      <c r="Q5" s="1074" t="s">
        <v>435</v>
      </c>
      <c r="R5" s="1074"/>
      <c r="S5" s="1074"/>
      <c r="T5" s="1074"/>
    </row>
    <row r="6" spans="1:20" s="47" customFormat="1" ht="43.5" x14ac:dyDescent="0.35">
      <c r="A6" s="252"/>
      <c r="B6" s="252"/>
      <c r="C6" s="253"/>
      <c r="D6" s="248" t="s">
        <v>436</v>
      </c>
      <c r="E6" s="248" t="s">
        <v>437</v>
      </c>
      <c r="F6" s="248" t="s">
        <v>438</v>
      </c>
      <c r="G6" s="248" t="s">
        <v>439</v>
      </c>
      <c r="H6" s="248" t="s">
        <v>440</v>
      </c>
      <c r="I6" s="248" t="s">
        <v>441</v>
      </c>
      <c r="J6" s="248" t="s">
        <v>442</v>
      </c>
      <c r="K6" s="248" t="s">
        <v>443</v>
      </c>
      <c r="L6" s="249" t="s">
        <v>440</v>
      </c>
      <c r="M6" s="248" t="s">
        <v>441</v>
      </c>
      <c r="N6" s="248" t="s">
        <v>442</v>
      </c>
      <c r="O6" s="248" t="s">
        <v>443</v>
      </c>
      <c r="P6" s="249" t="s">
        <v>440</v>
      </c>
      <c r="Q6" s="248" t="s">
        <v>441</v>
      </c>
      <c r="R6" s="248" t="s">
        <v>442</v>
      </c>
      <c r="S6" s="248" t="s">
        <v>443</v>
      </c>
      <c r="T6" s="249" t="s">
        <v>440</v>
      </c>
    </row>
    <row r="7" spans="1:20" x14ac:dyDescent="0.35">
      <c r="A7" s="250">
        <v>1</v>
      </c>
      <c r="B7" s="1082" t="s">
        <v>419</v>
      </c>
      <c r="C7" s="1082"/>
      <c r="D7" s="96"/>
      <c r="E7" s="96"/>
      <c r="F7" s="96"/>
      <c r="G7" s="96"/>
      <c r="H7" s="96"/>
      <c r="I7" s="96"/>
      <c r="J7" s="96"/>
      <c r="K7" s="96"/>
      <c r="L7" s="96"/>
      <c r="M7" s="96"/>
      <c r="N7" s="96"/>
      <c r="O7" s="96"/>
      <c r="P7" s="96"/>
      <c r="Q7" s="96"/>
      <c r="R7" s="96"/>
      <c r="S7" s="96"/>
      <c r="T7" s="96"/>
    </row>
    <row r="8" spans="1:20" x14ac:dyDescent="0.35">
      <c r="A8" s="178">
        <v>2</v>
      </c>
      <c r="B8" s="1080" t="s">
        <v>453</v>
      </c>
      <c r="C8" s="1080"/>
      <c r="D8" s="96"/>
      <c r="E8" s="96"/>
      <c r="F8" s="96"/>
      <c r="G8" s="96"/>
      <c r="H8" s="96"/>
      <c r="I8" s="96"/>
      <c r="J8" s="96"/>
      <c r="K8" s="96"/>
      <c r="L8" s="96"/>
      <c r="M8" s="96"/>
      <c r="N8" s="96"/>
      <c r="O8" s="96"/>
      <c r="P8" s="96"/>
      <c r="Q8" s="96"/>
      <c r="R8" s="96"/>
      <c r="S8" s="96"/>
      <c r="T8" s="96"/>
    </row>
    <row r="9" spans="1:20" x14ac:dyDescent="0.35">
      <c r="A9" s="178">
        <v>3</v>
      </c>
      <c r="B9" s="1080" t="s">
        <v>446</v>
      </c>
      <c r="C9" s="1080"/>
      <c r="D9" s="96"/>
      <c r="E9" s="96"/>
      <c r="F9" s="96"/>
      <c r="G9" s="96"/>
      <c r="H9" s="96"/>
      <c r="I9" s="96"/>
      <c r="J9" s="96"/>
      <c r="K9" s="96"/>
      <c r="L9" s="96"/>
      <c r="M9" s="96"/>
      <c r="N9" s="96"/>
      <c r="O9" s="96"/>
      <c r="P9" s="96"/>
      <c r="Q9" s="96"/>
      <c r="R9" s="96"/>
      <c r="S9" s="96"/>
      <c r="T9" s="96"/>
    </row>
    <row r="10" spans="1:20" x14ac:dyDescent="0.35">
      <c r="A10" s="178">
        <v>4</v>
      </c>
      <c r="B10" s="1080" t="s">
        <v>452</v>
      </c>
      <c r="C10" s="1080"/>
      <c r="D10" s="96"/>
      <c r="E10" s="96"/>
      <c r="F10" s="96"/>
      <c r="G10" s="96"/>
      <c r="H10" s="96"/>
      <c r="I10" s="96"/>
      <c r="J10" s="96"/>
      <c r="K10" s="96"/>
      <c r="L10" s="96"/>
      <c r="M10" s="96"/>
      <c r="N10" s="96"/>
      <c r="O10" s="96"/>
      <c r="P10" s="96"/>
      <c r="Q10" s="96"/>
      <c r="R10" s="96"/>
      <c r="S10" s="96"/>
      <c r="T10" s="96"/>
    </row>
    <row r="11" spans="1:20" x14ac:dyDescent="0.35">
      <c r="A11" s="178">
        <v>5</v>
      </c>
      <c r="B11" s="1083" t="s">
        <v>448</v>
      </c>
      <c r="C11" s="1083"/>
      <c r="D11" s="96"/>
      <c r="E11" s="96"/>
      <c r="F11" s="96"/>
      <c r="G11" s="96"/>
      <c r="H11" s="96"/>
      <c r="I11" s="96"/>
      <c r="J11" s="96"/>
      <c r="K11" s="96"/>
      <c r="L11" s="96"/>
      <c r="M11" s="96"/>
      <c r="N11" s="96"/>
      <c r="O11" s="96"/>
      <c r="P11" s="96"/>
      <c r="Q11" s="96"/>
      <c r="R11" s="96"/>
      <c r="S11" s="96"/>
      <c r="T11" s="96"/>
    </row>
    <row r="12" spans="1:20" x14ac:dyDescent="0.35">
      <c r="A12" s="178">
        <v>6</v>
      </c>
      <c r="B12" s="1080" t="s">
        <v>449</v>
      </c>
      <c r="C12" s="1080"/>
      <c r="D12" s="96"/>
      <c r="E12" s="96"/>
      <c r="F12" s="96"/>
      <c r="G12" s="96"/>
      <c r="H12" s="96"/>
      <c r="I12" s="96"/>
      <c r="J12" s="96"/>
      <c r="K12" s="96"/>
      <c r="L12" s="96"/>
      <c r="M12" s="96"/>
      <c r="N12" s="96"/>
      <c r="O12" s="96"/>
      <c r="P12" s="96"/>
      <c r="Q12" s="96"/>
      <c r="R12" s="96"/>
      <c r="S12" s="96"/>
      <c r="T12" s="96"/>
    </row>
    <row r="13" spans="1:20" x14ac:dyDescent="0.35">
      <c r="A13" s="178">
        <v>7</v>
      </c>
      <c r="B13" s="1083" t="s">
        <v>448</v>
      </c>
      <c r="C13" s="1083"/>
      <c r="D13" s="96"/>
      <c r="E13" s="96"/>
      <c r="F13" s="96"/>
      <c r="G13" s="96"/>
      <c r="H13" s="96"/>
      <c r="I13" s="96"/>
      <c r="J13" s="96"/>
      <c r="K13" s="96"/>
      <c r="L13" s="96"/>
      <c r="M13" s="96"/>
      <c r="N13" s="96"/>
      <c r="O13" s="96"/>
      <c r="P13" s="96"/>
      <c r="Q13" s="96"/>
      <c r="R13" s="96"/>
      <c r="S13" s="96"/>
      <c r="T13" s="96"/>
    </row>
    <row r="14" spans="1:20" x14ac:dyDescent="0.35">
      <c r="A14" s="178">
        <v>8</v>
      </c>
      <c r="B14" s="1080" t="s">
        <v>450</v>
      </c>
      <c r="C14" s="1080"/>
      <c r="D14" s="96"/>
      <c r="E14" s="96"/>
      <c r="F14" s="96"/>
      <c r="G14" s="96"/>
      <c r="H14" s="96"/>
      <c r="I14" s="96"/>
      <c r="J14" s="96"/>
      <c r="K14" s="96"/>
      <c r="L14" s="96"/>
      <c r="M14" s="96"/>
      <c r="N14" s="96"/>
      <c r="O14" s="96"/>
      <c r="P14" s="96"/>
      <c r="Q14" s="96"/>
      <c r="R14" s="96"/>
      <c r="S14" s="96"/>
      <c r="T14" s="96"/>
    </row>
    <row r="15" spans="1:20" x14ac:dyDescent="0.35">
      <c r="A15" s="178">
        <v>9</v>
      </c>
      <c r="B15" s="1080" t="s">
        <v>454</v>
      </c>
      <c r="C15" s="1080"/>
      <c r="D15" s="96"/>
      <c r="E15" s="96"/>
      <c r="F15" s="96"/>
      <c r="G15" s="96"/>
      <c r="H15" s="96"/>
      <c r="I15" s="96"/>
      <c r="J15" s="96"/>
      <c r="K15" s="96"/>
      <c r="L15" s="96"/>
      <c r="M15" s="96"/>
      <c r="N15" s="96"/>
      <c r="O15" s="96"/>
      <c r="P15" s="96"/>
      <c r="Q15" s="96"/>
      <c r="R15" s="96"/>
      <c r="S15" s="96"/>
      <c r="T15" s="96"/>
    </row>
    <row r="16" spans="1:20" x14ac:dyDescent="0.35">
      <c r="A16" s="178">
        <v>10</v>
      </c>
      <c r="B16" s="1080" t="s">
        <v>446</v>
      </c>
      <c r="C16" s="1080"/>
      <c r="D16" s="96"/>
      <c r="E16" s="96"/>
      <c r="F16" s="96"/>
      <c r="G16" s="96"/>
      <c r="H16" s="96"/>
      <c r="I16" s="96"/>
      <c r="J16" s="96"/>
      <c r="K16" s="96"/>
      <c r="L16" s="96"/>
      <c r="M16" s="96"/>
      <c r="N16" s="96"/>
      <c r="O16" s="96"/>
      <c r="P16" s="96"/>
      <c r="Q16" s="96"/>
      <c r="R16" s="96"/>
      <c r="S16" s="96"/>
      <c r="T16" s="96"/>
    </row>
    <row r="17" spans="1:20" x14ac:dyDescent="0.35">
      <c r="A17" s="178">
        <v>11</v>
      </c>
      <c r="B17" s="1080" t="s">
        <v>452</v>
      </c>
      <c r="C17" s="1080"/>
      <c r="D17" s="96"/>
      <c r="E17" s="96"/>
      <c r="F17" s="96"/>
      <c r="G17" s="96"/>
      <c r="H17" s="96"/>
      <c r="I17" s="96"/>
      <c r="J17" s="96"/>
      <c r="K17" s="96"/>
      <c r="L17" s="96"/>
      <c r="M17" s="96"/>
      <c r="N17" s="96"/>
      <c r="O17" s="96"/>
      <c r="P17" s="96"/>
      <c r="Q17" s="96"/>
      <c r="R17" s="96"/>
      <c r="S17" s="96"/>
      <c r="T17" s="96"/>
    </row>
    <row r="18" spans="1:20" x14ac:dyDescent="0.35">
      <c r="A18" s="178">
        <v>12</v>
      </c>
      <c r="B18" s="1080" t="s">
        <v>449</v>
      </c>
      <c r="C18" s="1080"/>
      <c r="D18" s="96"/>
      <c r="E18" s="96"/>
      <c r="F18" s="96"/>
      <c r="G18" s="96"/>
      <c r="H18" s="96"/>
      <c r="I18" s="96"/>
      <c r="J18" s="96"/>
      <c r="K18" s="96"/>
      <c r="L18" s="96"/>
      <c r="M18" s="96"/>
      <c r="N18" s="96"/>
      <c r="O18" s="96"/>
      <c r="P18" s="96"/>
      <c r="Q18" s="96"/>
      <c r="R18" s="96"/>
      <c r="S18" s="96"/>
      <c r="T18" s="96"/>
    </row>
    <row r="19" spans="1:20" x14ac:dyDescent="0.35">
      <c r="A19" s="178">
        <v>13</v>
      </c>
      <c r="B19" s="1080" t="s">
        <v>450</v>
      </c>
      <c r="C19" s="1080"/>
      <c r="D19" s="96"/>
      <c r="E19" s="96"/>
      <c r="F19" s="96"/>
      <c r="G19" s="96"/>
      <c r="H19" s="96"/>
      <c r="I19" s="96"/>
      <c r="J19" s="96"/>
      <c r="K19" s="96"/>
      <c r="L19" s="96"/>
      <c r="M19" s="96"/>
      <c r="N19" s="96"/>
      <c r="O19" s="96"/>
      <c r="P19" s="96"/>
      <c r="Q19" s="96"/>
      <c r="R19" s="96"/>
      <c r="S19" s="96"/>
      <c r="T19" s="96"/>
    </row>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pageMargins left="0.70866141732283472" right="0.70866141732283472" top="0.74803149606299213" bottom="0.74803149606299213" header="0.31496062992125984" footer="0.31496062992125984"/>
  <pageSetup paperSize="9" scale="50" orientation="landscape" cellComments="asDisplayed" r:id="rId1"/>
  <headerFooter>
    <oddHeader>&amp;CDA
Bilag XXVII</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F9F6A-C301-46D2-952B-1DBD13FBC398}">
  <sheetPr>
    <tabColor theme="6" tint="-0.249977111117893"/>
    <pageSetUpPr fitToPage="1"/>
  </sheetPr>
  <dimension ref="A1:E19"/>
  <sheetViews>
    <sheetView showGridLines="0" zoomScaleNormal="100" workbookViewId="0">
      <selection activeCell="B1" sqref="B1:E1"/>
    </sheetView>
  </sheetViews>
  <sheetFormatPr defaultColWidth="9.1796875" defaultRowHeight="14.5" x14ac:dyDescent="0.35"/>
  <cols>
    <col min="1" max="1" width="5.81640625" customWidth="1"/>
    <col min="2" max="2" width="27.1796875" customWidth="1"/>
    <col min="3" max="3" width="33.1796875" customWidth="1"/>
    <col min="4" max="4" width="28" bestFit="1" customWidth="1"/>
    <col min="5" max="5" width="64.81640625" customWidth="1"/>
  </cols>
  <sheetData>
    <row r="1" spans="1:5" ht="18.5" x14ac:dyDescent="0.45">
      <c r="A1" s="3"/>
      <c r="B1" s="357" t="s">
        <v>49</v>
      </c>
      <c r="C1" s="357"/>
      <c r="D1" s="357"/>
      <c r="E1" s="357"/>
    </row>
    <row r="2" spans="1:5" x14ac:dyDescent="0.35">
      <c r="B2" s="254"/>
      <c r="C2" s="254"/>
      <c r="D2" s="254"/>
      <c r="E2" s="254"/>
    </row>
    <row r="4" spans="1:5" x14ac:dyDescent="0.35">
      <c r="A4" s="232"/>
      <c r="B4" s="232"/>
      <c r="C4" s="178" t="s">
        <v>71</v>
      </c>
      <c r="D4" s="178" t="s">
        <v>72</v>
      </c>
      <c r="E4" s="178" t="s">
        <v>73</v>
      </c>
    </row>
    <row r="5" spans="1:5" x14ac:dyDescent="0.35">
      <c r="A5" s="232"/>
      <c r="B5" s="232"/>
      <c r="C5" s="1075" t="s">
        <v>455</v>
      </c>
      <c r="D5" s="1076"/>
      <c r="E5" s="1077"/>
    </row>
    <row r="6" spans="1:5" x14ac:dyDescent="0.35">
      <c r="A6" s="232"/>
      <c r="B6" s="232"/>
      <c r="C6" s="1078" t="s">
        <v>456</v>
      </c>
      <c r="D6" s="1074"/>
      <c r="E6" s="852" t="s">
        <v>457</v>
      </c>
    </row>
    <row r="7" spans="1:5" x14ac:dyDescent="0.35">
      <c r="A7" s="232"/>
      <c r="B7" s="232"/>
      <c r="C7" s="237"/>
      <c r="D7" s="178" t="s">
        <v>276</v>
      </c>
      <c r="E7" s="854"/>
    </row>
    <row r="8" spans="1:5" x14ac:dyDescent="0.35">
      <c r="A8" s="238">
        <v>1</v>
      </c>
      <c r="B8" s="239" t="s">
        <v>419</v>
      </c>
      <c r="C8" s="178"/>
      <c r="D8" s="178"/>
      <c r="E8" s="64"/>
    </row>
    <row r="9" spans="1:5" x14ac:dyDescent="0.35">
      <c r="A9" s="59">
        <v>2</v>
      </c>
      <c r="B9" s="241" t="s">
        <v>420</v>
      </c>
      <c r="C9" s="178"/>
      <c r="D9" s="178"/>
      <c r="E9" s="178"/>
    </row>
    <row r="10" spans="1:5" x14ac:dyDescent="0.35">
      <c r="A10" s="59">
        <v>3</v>
      </c>
      <c r="B10" s="96" t="s">
        <v>421</v>
      </c>
      <c r="C10" s="96"/>
      <c r="D10" s="96"/>
      <c r="E10" s="96"/>
    </row>
    <row r="11" spans="1:5" x14ac:dyDescent="0.35">
      <c r="A11" s="59">
        <v>4</v>
      </c>
      <c r="B11" s="96" t="s">
        <v>422</v>
      </c>
      <c r="C11" s="96"/>
      <c r="D11" s="96"/>
      <c r="E11" s="96"/>
    </row>
    <row r="12" spans="1:5" x14ac:dyDescent="0.35">
      <c r="A12" s="59">
        <v>5</v>
      </c>
      <c r="B12" s="96" t="s">
        <v>423</v>
      </c>
      <c r="C12" s="96"/>
      <c r="D12" s="96"/>
      <c r="E12" s="96"/>
    </row>
    <row r="13" spans="1:5" x14ac:dyDescent="0.35">
      <c r="A13" s="59">
        <v>6</v>
      </c>
      <c r="B13" s="96" t="s">
        <v>424</v>
      </c>
      <c r="C13" s="96"/>
      <c r="D13" s="96"/>
      <c r="E13" s="96"/>
    </row>
    <row r="14" spans="1:5" x14ac:dyDescent="0.35">
      <c r="A14" s="59">
        <v>7</v>
      </c>
      <c r="B14" s="241" t="s">
        <v>425</v>
      </c>
      <c r="C14" s="178"/>
      <c r="D14" s="178"/>
      <c r="E14" s="178"/>
    </row>
    <row r="15" spans="1:5" x14ac:dyDescent="0.35">
      <c r="A15" s="59">
        <v>8</v>
      </c>
      <c r="B15" s="96" t="s">
        <v>426</v>
      </c>
      <c r="C15" s="96"/>
      <c r="D15" s="96"/>
      <c r="E15" s="96"/>
    </row>
    <row r="16" spans="1:5" x14ac:dyDescent="0.35">
      <c r="A16" s="59">
        <v>9</v>
      </c>
      <c r="B16" s="96" t="s">
        <v>427</v>
      </c>
      <c r="C16" s="96"/>
      <c r="D16" s="96"/>
      <c r="E16" s="96"/>
    </row>
    <row r="17" spans="1:5" x14ac:dyDescent="0.35">
      <c r="A17" s="59">
        <v>10</v>
      </c>
      <c r="B17" s="96" t="s">
        <v>428</v>
      </c>
      <c r="C17" s="96"/>
      <c r="D17" s="96"/>
      <c r="E17" s="96"/>
    </row>
    <row r="18" spans="1:5" x14ac:dyDescent="0.35">
      <c r="A18" s="59">
        <v>11</v>
      </c>
      <c r="B18" s="96" t="s">
        <v>429</v>
      </c>
      <c r="C18" s="96"/>
      <c r="D18" s="96"/>
      <c r="E18" s="96"/>
    </row>
    <row r="19" spans="1:5" x14ac:dyDescent="0.35">
      <c r="A19" s="59">
        <v>12</v>
      </c>
      <c r="B19" s="96" t="s">
        <v>424</v>
      </c>
      <c r="C19" s="96"/>
      <c r="D19" s="96"/>
      <c r="E19" s="96"/>
    </row>
  </sheetData>
  <mergeCells count="3">
    <mergeCell ref="C5:E5"/>
    <mergeCell ref="C6:D6"/>
    <mergeCell ref="E6:E7"/>
  </mergeCells>
  <pageMargins left="0.70866141732283472" right="0.70866141732283472" top="0.74803149606299213" bottom="0.74803149606299213" header="0.31496062992125984" footer="0.31496062992125984"/>
  <pageSetup paperSize="9" scale="82" orientation="landscape" r:id="rId1"/>
  <headerFooter>
    <oddHeader>&amp;CDA
Bilag XXVII</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B9011-EC54-4AC1-B7F4-26DDDA8C3445}">
  <sheetPr>
    <tabColor theme="6" tint="-0.249977111117893"/>
    <pageSetUpPr fitToPage="1"/>
  </sheetPr>
  <dimension ref="A1:H20"/>
  <sheetViews>
    <sheetView showGridLines="0" zoomScaleNormal="100" workbookViewId="0"/>
  </sheetViews>
  <sheetFormatPr defaultColWidth="11.453125" defaultRowHeight="14.5" x14ac:dyDescent="0.35"/>
  <cols>
    <col min="1" max="1" width="9.1796875" style="437" customWidth="1"/>
    <col min="2" max="2" width="10.453125" style="437" customWidth="1"/>
    <col min="3" max="3" width="41.54296875" style="437" customWidth="1"/>
    <col min="4" max="4" width="22.54296875" style="437" customWidth="1"/>
    <col min="5" max="5" width="15.453125" style="437" customWidth="1"/>
    <col min="6" max="6" width="11.453125" style="437"/>
    <col min="7" max="7" width="50.81640625" style="437" customWidth="1"/>
    <col min="8" max="8" width="7.453125" style="437" customWidth="1"/>
    <col min="9" max="9" width="42" style="437" customWidth="1"/>
    <col min="10" max="16384" width="11.453125" style="437"/>
  </cols>
  <sheetData>
    <row r="1" spans="1:8" x14ac:dyDescent="0.35">
      <c r="A1" s="10"/>
      <c r="B1" s="3" t="s">
        <v>1398</v>
      </c>
      <c r="C1" s="3" t="s">
        <v>33</v>
      </c>
    </row>
    <row r="2" spans="1:8" s="153" customFormat="1" ht="26.15" customHeight="1" x14ac:dyDescent="0.35">
      <c r="B2" s="720" t="s">
        <v>1289</v>
      </c>
      <c r="C2" s="720"/>
      <c r="D2" s="720"/>
      <c r="E2" s="51"/>
    </row>
    <row r="3" spans="1:8" x14ac:dyDescent="0.35">
      <c r="B3" s="173"/>
      <c r="C3" s="173"/>
      <c r="D3" s="767" t="s">
        <v>71</v>
      </c>
    </row>
    <row r="4" spans="1:8" ht="38.25" customHeight="1" x14ac:dyDescent="0.35">
      <c r="B4" s="514"/>
      <c r="C4" s="735"/>
      <c r="D4" s="736" t="s">
        <v>1299</v>
      </c>
    </row>
    <row r="5" spans="1:8" x14ac:dyDescent="0.35">
      <c r="B5" s="514"/>
      <c r="C5" s="515" t="s">
        <v>1290</v>
      </c>
      <c r="D5" s="516"/>
      <c r="H5" s="444"/>
    </row>
    <row r="6" spans="1:8" ht="15.75" customHeight="1" x14ac:dyDescent="0.35">
      <c r="B6" s="517">
        <v>1</v>
      </c>
      <c r="C6" s="518" t="s">
        <v>1291</v>
      </c>
      <c r="D6" s="380">
        <v>1812.4956254086301</v>
      </c>
      <c r="H6" s="444"/>
    </row>
    <row r="7" spans="1:8" x14ac:dyDescent="0.35">
      <c r="B7" s="517">
        <v>2</v>
      </c>
      <c r="C7" s="518" t="s">
        <v>1292</v>
      </c>
      <c r="D7" s="734"/>
      <c r="H7" s="444"/>
    </row>
    <row r="8" spans="1:8" x14ac:dyDescent="0.35">
      <c r="B8" s="517">
        <v>3</v>
      </c>
      <c r="C8" s="518" t="s">
        <v>1293</v>
      </c>
      <c r="D8" s="380">
        <v>117.695004460577</v>
      </c>
      <c r="H8" s="444"/>
    </row>
    <row r="9" spans="1:8" x14ac:dyDescent="0.35">
      <c r="B9" s="517">
        <v>4</v>
      </c>
      <c r="C9" s="518" t="s">
        <v>1294</v>
      </c>
      <c r="D9" s="734"/>
    </row>
    <row r="10" spans="1:8" x14ac:dyDescent="0.35">
      <c r="B10" s="517"/>
      <c r="C10" s="55" t="s">
        <v>1295</v>
      </c>
      <c r="D10" s="516"/>
    </row>
    <row r="11" spans="1:8" x14ac:dyDescent="0.35">
      <c r="B11" s="517">
        <v>5</v>
      </c>
      <c r="C11" s="519" t="s">
        <v>1296</v>
      </c>
      <c r="D11" s="734"/>
    </row>
    <row r="12" spans="1:8" x14ac:dyDescent="0.35">
      <c r="B12" s="517">
        <v>6</v>
      </c>
      <c r="C12" s="519" t="s">
        <v>1297</v>
      </c>
      <c r="D12" s="734"/>
    </row>
    <row r="13" spans="1:8" x14ac:dyDescent="0.35">
      <c r="B13" s="517">
        <v>7</v>
      </c>
      <c r="C13" s="519" t="s">
        <v>1298</v>
      </c>
      <c r="D13" s="734"/>
    </row>
    <row r="14" spans="1:8" x14ac:dyDescent="0.35">
      <c r="B14" s="517">
        <v>8</v>
      </c>
      <c r="C14" s="735" t="s">
        <v>1437</v>
      </c>
      <c r="D14" s="734"/>
    </row>
    <row r="15" spans="1:8" x14ac:dyDescent="0.35">
      <c r="B15" s="517">
        <v>9</v>
      </c>
      <c r="C15" s="55" t="s">
        <v>557</v>
      </c>
      <c r="D15" s="380">
        <v>1930.1906298692099</v>
      </c>
    </row>
    <row r="19" s="437" customFormat="1" ht="50.25" customHeight="1" x14ac:dyDescent="0.35"/>
    <row r="20" s="437" customFormat="1" ht="50.25" customHeight="1" x14ac:dyDescent="0.35"/>
  </sheetData>
  <pageMargins left="0.70866141732283472" right="0.70866141732283472" top="0.74803149606299213" bottom="0.74803149606299213" header="0.31496062992125984" footer="0.31496062992125984"/>
  <pageSetup paperSize="9" orientation="landscape" r:id="rId1"/>
  <headerFooter>
    <oddHeader>&amp;CDA
Bilag XXIX</oddHead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55317-67F4-4B9E-977C-AB1BD89B1B7B}">
  <sheetPr>
    <tabColor theme="6" tint="-0.499984740745262"/>
  </sheetPr>
  <dimension ref="A1:N19"/>
  <sheetViews>
    <sheetView showGridLines="0" topLeftCell="A7" zoomScaleNormal="80" zoomScalePageLayoutView="80" workbookViewId="0">
      <selection activeCell="A7" sqref="A7"/>
    </sheetView>
  </sheetViews>
  <sheetFormatPr defaultColWidth="9.1796875" defaultRowHeight="14.5" x14ac:dyDescent="0.35"/>
  <cols>
    <col min="1" max="1" width="9.1796875" style="437"/>
    <col min="2" max="2" width="11.453125" style="437" customWidth="1"/>
    <col min="3" max="3" width="43.54296875" style="437" customWidth="1"/>
    <col min="4" max="6" width="22.453125" style="437" customWidth="1"/>
    <col min="7" max="9" width="22.453125" style="437" hidden="1" customWidth="1"/>
    <col min="10" max="11" width="22.453125" style="437" customWidth="1"/>
    <col min="12" max="12" width="9.1796875" style="437"/>
    <col min="13" max="13" width="13.1796875" style="440" customWidth="1"/>
    <col min="14" max="14" width="52.453125" style="437" customWidth="1"/>
    <col min="15" max="16384" width="9.1796875" style="437"/>
  </cols>
  <sheetData>
    <row r="1" spans="1:14" hidden="1" x14ac:dyDescent="0.35"/>
    <row r="2" spans="1:14" hidden="1" x14ac:dyDescent="0.35">
      <c r="N2" s="255"/>
    </row>
    <row r="3" spans="1:14" ht="31.5" hidden="1" customHeight="1" x14ac:dyDescent="0.35">
      <c r="B3" s="1039" t="s">
        <v>458</v>
      </c>
      <c r="C3" s="1085" t="s">
        <v>459</v>
      </c>
      <c r="D3" s="1086"/>
      <c r="E3" s="1086"/>
      <c r="F3" s="1086"/>
      <c r="G3" s="1086"/>
      <c r="H3" s="1086"/>
      <c r="I3" s="1086"/>
      <c r="J3" s="1086"/>
      <c r="K3" s="1086"/>
      <c r="L3" s="1087"/>
      <c r="N3" s="441"/>
    </row>
    <row r="4" spans="1:14" ht="32.25" hidden="1" customHeight="1" x14ac:dyDescent="0.35">
      <c r="B4" s="1084"/>
      <c r="C4" s="1088" t="s">
        <v>460</v>
      </c>
      <c r="D4" s="1089"/>
      <c r="E4" s="1089"/>
      <c r="F4" s="1089"/>
      <c r="G4" s="1089"/>
      <c r="H4" s="1089"/>
      <c r="I4" s="1089"/>
      <c r="J4" s="1089"/>
      <c r="K4" s="1089"/>
      <c r="L4" s="1090"/>
    </row>
    <row r="5" spans="1:14" ht="25.5" hidden="1" customHeight="1" x14ac:dyDescent="0.35">
      <c r="B5" s="842"/>
      <c r="C5" s="1085" t="s">
        <v>461</v>
      </c>
      <c r="D5" s="1086"/>
      <c r="E5" s="1086"/>
      <c r="F5" s="1086"/>
      <c r="G5" s="1086"/>
      <c r="H5" s="1086"/>
      <c r="I5" s="1086"/>
      <c r="J5" s="1086"/>
      <c r="K5" s="1086"/>
      <c r="L5" s="1087"/>
    </row>
    <row r="6" spans="1:14" hidden="1" x14ac:dyDescent="0.35">
      <c r="B6" s="256"/>
      <c r="C6" s="442"/>
      <c r="D6" s="442"/>
      <c r="E6" s="442"/>
      <c r="F6" s="442"/>
      <c r="G6" s="442"/>
      <c r="H6" s="442"/>
      <c r="I6" s="442"/>
      <c r="J6" s="442"/>
      <c r="K6" s="442"/>
      <c r="L6" s="442"/>
    </row>
    <row r="7" spans="1:14" x14ac:dyDescent="0.35">
      <c r="A7" s="10"/>
      <c r="B7" s="3" t="s">
        <v>1398</v>
      </c>
      <c r="C7" s="3" t="s">
        <v>33</v>
      </c>
      <c r="D7" s="442"/>
      <c r="E7" s="442"/>
      <c r="F7" s="442"/>
      <c r="G7" s="442"/>
      <c r="H7" s="442"/>
      <c r="I7" s="442"/>
      <c r="J7" s="442"/>
      <c r="K7" s="442"/>
      <c r="L7" s="442"/>
    </row>
    <row r="8" spans="1:14" s="443" customFormat="1" ht="18.5" x14ac:dyDescent="0.35">
      <c r="B8" s="722" t="s">
        <v>1300</v>
      </c>
      <c r="C8" s="721"/>
      <c r="D8" s="721"/>
      <c r="E8" s="721"/>
      <c r="F8" s="721"/>
      <c r="G8" s="721"/>
      <c r="H8" s="721"/>
      <c r="I8" s="721"/>
      <c r="J8" s="721"/>
      <c r="K8" s="721"/>
    </row>
    <row r="9" spans="1:14" s="443" customFormat="1" x14ac:dyDescent="0.35"/>
    <row r="10" spans="1:14" s="443" customFormat="1" x14ac:dyDescent="0.35">
      <c r="B10" s="437"/>
    </row>
    <row r="11" spans="1:14" s="443" customFormat="1" x14ac:dyDescent="0.35">
      <c r="B11" s="437"/>
    </row>
    <row r="12" spans="1:14" ht="13.5" customHeight="1" x14ac:dyDescent="0.35">
      <c r="B12" s="1091" t="s">
        <v>1301</v>
      </c>
      <c r="C12" s="1091"/>
      <c r="D12" s="257" t="s">
        <v>71</v>
      </c>
      <c r="E12" s="257" t="s">
        <v>72</v>
      </c>
      <c r="F12" s="257" t="s">
        <v>73</v>
      </c>
      <c r="G12" s="257" t="s">
        <v>256</v>
      </c>
      <c r="H12" s="257" t="s">
        <v>257</v>
      </c>
      <c r="I12" s="257"/>
      <c r="J12" s="257" t="s">
        <v>84</v>
      </c>
      <c r="K12" s="258" t="s">
        <v>85</v>
      </c>
    </row>
    <row r="13" spans="1:14" ht="15" customHeight="1" x14ac:dyDescent="0.35">
      <c r="B13" s="1091"/>
      <c r="C13" s="1091"/>
      <c r="D13" s="1091" t="s">
        <v>1302</v>
      </c>
      <c r="E13" s="1091"/>
      <c r="F13" s="1091"/>
      <c r="G13" s="770" t="s">
        <v>462</v>
      </c>
      <c r="H13" s="770" t="s">
        <v>463</v>
      </c>
      <c r="I13" s="770"/>
      <c r="J13" s="1092" t="s">
        <v>1303</v>
      </c>
      <c r="K13" s="1092" t="s">
        <v>1438</v>
      </c>
    </row>
    <row r="14" spans="1:14" x14ac:dyDescent="0.35">
      <c r="B14" s="1091"/>
      <c r="C14" s="1091"/>
      <c r="D14" s="770" t="s">
        <v>1304</v>
      </c>
      <c r="E14" s="770" t="s">
        <v>1305</v>
      </c>
      <c r="F14" s="770" t="s">
        <v>1306</v>
      </c>
      <c r="G14" s="770" t="s">
        <v>464</v>
      </c>
      <c r="H14" s="770"/>
      <c r="I14" s="770"/>
      <c r="J14" s="1092"/>
      <c r="K14" s="1092"/>
    </row>
    <row r="15" spans="1:14" ht="38.25" customHeight="1" x14ac:dyDescent="0.35">
      <c r="B15" s="770">
        <v>1</v>
      </c>
      <c r="C15" s="259" t="s">
        <v>1307</v>
      </c>
      <c r="D15" s="408">
        <v>1285.88603823977</v>
      </c>
      <c r="E15" s="408">
        <v>1337.9167048700001</v>
      </c>
      <c r="F15" s="408">
        <v>1292.9256574072101</v>
      </c>
      <c r="G15" s="770"/>
      <c r="H15" s="770"/>
      <c r="I15" s="770"/>
      <c r="J15" s="408">
        <v>195.83642002584901</v>
      </c>
      <c r="K15" s="408">
        <v>2447.9552503231098</v>
      </c>
    </row>
    <row r="16" spans="1:14" ht="29" x14ac:dyDescent="0.35">
      <c r="B16" s="770">
        <v>2</v>
      </c>
      <c r="C16" s="260" t="s">
        <v>1308</v>
      </c>
      <c r="D16" s="770"/>
      <c r="E16" s="770"/>
      <c r="F16" s="770"/>
      <c r="G16" s="770"/>
      <c r="H16" s="770"/>
      <c r="I16" s="770"/>
      <c r="J16" s="770"/>
      <c r="K16" s="770"/>
    </row>
    <row r="17" spans="2:11" ht="38.25" customHeight="1" x14ac:dyDescent="0.35">
      <c r="B17" s="770">
        <v>3</v>
      </c>
      <c r="C17" s="261" t="s">
        <v>1309</v>
      </c>
      <c r="D17" s="770"/>
      <c r="E17" s="770"/>
      <c r="F17" s="770"/>
      <c r="G17" s="770"/>
      <c r="H17" s="770"/>
      <c r="I17" s="770"/>
      <c r="J17" s="262"/>
      <c r="K17" s="263"/>
    </row>
    <row r="18" spans="2:11" ht="38.25" customHeight="1" x14ac:dyDescent="0.35">
      <c r="B18" s="770">
        <v>4</v>
      </c>
      <c r="C18" s="261" t="s">
        <v>1310</v>
      </c>
      <c r="D18" s="770"/>
      <c r="E18" s="770"/>
      <c r="F18" s="770"/>
      <c r="G18" s="264"/>
      <c r="H18" s="265"/>
      <c r="I18" s="265"/>
      <c r="J18" s="262"/>
      <c r="K18" s="266"/>
    </row>
    <row r="19" spans="2:11" ht="38.25" customHeight="1" x14ac:dyDescent="0.35">
      <c r="B19" s="267">
        <v>5</v>
      </c>
      <c r="C19" s="259" t="s">
        <v>1311</v>
      </c>
      <c r="D19" s="770"/>
      <c r="E19" s="770"/>
      <c r="F19" s="770"/>
      <c r="G19" s="265"/>
      <c r="H19" s="265"/>
      <c r="I19" s="265"/>
      <c r="J19" s="770"/>
      <c r="K19" s="770"/>
    </row>
  </sheetData>
  <mergeCells count="8">
    <mergeCell ref="B3:B5"/>
    <mergeCell ref="C3:L3"/>
    <mergeCell ref="C4:L4"/>
    <mergeCell ref="C5:L5"/>
    <mergeCell ref="B12:C14"/>
    <mergeCell ref="D13:F13"/>
    <mergeCell ref="J13:J14"/>
    <mergeCell ref="K13:K14"/>
  </mergeCells>
  <pageMargins left="0.70866141732283472" right="0.70866141732283472" top="0.74803149606299213" bottom="0.74803149606299213" header="0.31496062992125984" footer="0.31496062992125984"/>
  <pageSetup paperSize="9" scale="75" orientation="landscape" verticalDpi="1200" r:id="rId1"/>
  <headerFooter>
    <oddHeader>&amp;CDA
Bilag XXXI</oddHeader>
    <oddFooter>&amp;C&amp;P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95784-45BD-4D57-9788-6439BAE0496A}">
  <sheetPr>
    <tabColor theme="7" tint="0.59999389629810485"/>
    <pageSetUpPr fitToPage="1"/>
  </sheetPr>
  <dimension ref="A1:I28"/>
  <sheetViews>
    <sheetView showGridLines="0" zoomScaleNormal="100" workbookViewId="0"/>
  </sheetViews>
  <sheetFormatPr defaultColWidth="9.1796875" defaultRowHeight="14.5" x14ac:dyDescent="0.35"/>
  <cols>
    <col min="1" max="1" width="9.1796875" style="3"/>
    <col min="2" max="2" width="10.54296875" style="3" customWidth="1"/>
    <col min="3" max="3" width="10.453125" style="3" customWidth="1"/>
    <col min="4" max="4" width="9.1796875" style="3"/>
    <col min="5" max="5" width="72.453125" style="3" customWidth="1"/>
    <col min="6" max="6" width="22.7265625" style="3" customWidth="1"/>
    <col min="7" max="8" width="22" style="3" customWidth="1"/>
    <col min="9" max="9" width="44.453125" style="3" customWidth="1"/>
    <col min="10" max="16384" width="9.1796875" style="3"/>
  </cols>
  <sheetData>
    <row r="1" spans="1:9" x14ac:dyDescent="0.35">
      <c r="A1" s="10"/>
      <c r="B1" s="3" t="s">
        <v>1398</v>
      </c>
      <c r="C1" s="3" t="s">
        <v>33</v>
      </c>
    </row>
    <row r="2" spans="1:9" ht="18.5" x14ac:dyDescent="0.45">
      <c r="B2" s="715" t="s">
        <v>1312</v>
      </c>
      <c r="C2" s="360"/>
      <c r="D2" s="360"/>
      <c r="E2" s="360"/>
      <c r="F2" s="360"/>
      <c r="G2" s="360"/>
      <c r="H2" s="360"/>
      <c r="I2" s="360"/>
    </row>
    <row r="4" spans="1:9" x14ac:dyDescent="0.35">
      <c r="F4" s="769" t="s">
        <v>71</v>
      </c>
      <c r="G4" s="769" t="s">
        <v>72</v>
      </c>
      <c r="H4" s="769" t="s">
        <v>73</v>
      </c>
      <c r="I4" s="769" t="s">
        <v>84</v>
      </c>
    </row>
    <row r="5" spans="1:9" ht="29" x14ac:dyDescent="0.35">
      <c r="C5" s="1080"/>
      <c r="D5" s="1080"/>
      <c r="E5" s="1080"/>
      <c r="F5" s="723" t="s">
        <v>1313</v>
      </c>
      <c r="G5" s="723" t="s">
        <v>1314</v>
      </c>
      <c r="H5" s="723" t="s">
        <v>1315</v>
      </c>
      <c r="I5" s="59" t="s">
        <v>1316</v>
      </c>
    </row>
    <row r="6" spans="1:9" ht="15" customHeight="1" x14ac:dyDescent="0.35">
      <c r="B6" s="769">
        <v>1</v>
      </c>
      <c r="C6" s="1093" t="s">
        <v>1317</v>
      </c>
      <c r="D6" s="1094"/>
      <c r="E6" s="96" t="s">
        <v>1319</v>
      </c>
      <c r="F6" s="96">
        <v>9</v>
      </c>
      <c r="G6" s="96">
        <v>2</v>
      </c>
      <c r="H6" s="96">
        <v>5</v>
      </c>
      <c r="I6" s="96">
        <v>13</v>
      </c>
    </row>
    <row r="7" spans="1:9" x14ac:dyDescent="0.35">
      <c r="B7" s="769">
        <v>2</v>
      </c>
      <c r="C7" s="1095"/>
      <c r="D7" s="810"/>
      <c r="E7" s="96" t="s">
        <v>1320</v>
      </c>
      <c r="F7" s="412">
        <v>1.6010461599999999</v>
      </c>
      <c r="G7" s="411">
        <v>6.9534612000000005</v>
      </c>
      <c r="H7" s="412">
        <v>7.815898859999999</v>
      </c>
      <c r="I7" s="411">
        <v>14.225312789999998</v>
      </c>
    </row>
    <row r="8" spans="1:9" x14ac:dyDescent="0.35">
      <c r="B8" s="769">
        <v>3</v>
      </c>
      <c r="C8" s="1095"/>
      <c r="D8" s="810"/>
      <c r="E8" s="268" t="s">
        <v>1321</v>
      </c>
      <c r="F8" s="412">
        <v>1.6010461599999999</v>
      </c>
      <c r="G8" s="411">
        <v>6.9534612000000005</v>
      </c>
      <c r="H8" s="412">
        <v>7.815898859999999</v>
      </c>
      <c r="I8" s="411">
        <v>14.225312789999998</v>
      </c>
    </row>
    <row r="9" spans="1:9" x14ac:dyDescent="0.35">
      <c r="B9" s="769">
        <v>4</v>
      </c>
      <c r="C9" s="1095"/>
      <c r="D9" s="810"/>
      <c r="E9" s="268" t="s">
        <v>1322</v>
      </c>
      <c r="F9" s="269"/>
      <c r="G9" s="269"/>
      <c r="H9" s="269"/>
      <c r="I9" s="269"/>
    </row>
    <row r="10" spans="1:9" x14ac:dyDescent="0.35">
      <c r="B10" s="769" t="s">
        <v>468</v>
      </c>
      <c r="C10" s="1095"/>
      <c r="D10" s="810"/>
      <c r="E10" s="270" t="s">
        <v>1323</v>
      </c>
      <c r="F10" s="96"/>
      <c r="G10" s="96"/>
      <c r="H10" s="96"/>
      <c r="I10" s="96"/>
    </row>
    <row r="11" spans="1:9" x14ac:dyDescent="0.35">
      <c r="B11" s="769">
        <v>5</v>
      </c>
      <c r="C11" s="1095"/>
      <c r="D11" s="810"/>
      <c r="E11" s="270" t="s">
        <v>1324</v>
      </c>
      <c r="F11" s="96"/>
      <c r="G11" s="96"/>
      <c r="H11" s="96"/>
      <c r="I11" s="96"/>
    </row>
    <row r="12" spans="1:9" x14ac:dyDescent="0.35">
      <c r="B12" s="769" t="s">
        <v>469</v>
      </c>
      <c r="C12" s="1095"/>
      <c r="D12" s="810"/>
      <c r="E12" s="268" t="s">
        <v>1325</v>
      </c>
      <c r="F12" s="96"/>
      <c r="G12" s="96"/>
      <c r="H12" s="96"/>
      <c r="I12" s="96"/>
    </row>
    <row r="13" spans="1:9" x14ac:dyDescent="0.35">
      <c r="B13" s="769">
        <v>6</v>
      </c>
      <c r="C13" s="1095"/>
      <c r="D13" s="810"/>
      <c r="E13" s="268" t="s">
        <v>1322</v>
      </c>
      <c r="F13" s="269"/>
      <c r="G13" s="269"/>
      <c r="H13" s="269"/>
      <c r="I13" s="269"/>
    </row>
    <row r="14" spans="1:9" x14ac:dyDescent="0.35">
      <c r="B14" s="769">
        <v>7</v>
      </c>
      <c r="C14" s="1095"/>
      <c r="D14" s="810"/>
      <c r="E14" s="268" t="s">
        <v>1326</v>
      </c>
      <c r="F14" s="96"/>
      <c r="G14" s="96"/>
      <c r="H14" s="96"/>
      <c r="I14" s="96"/>
    </row>
    <row r="15" spans="1:9" x14ac:dyDescent="0.35">
      <c r="B15" s="769">
        <v>8</v>
      </c>
      <c r="C15" s="1096"/>
      <c r="D15" s="812"/>
      <c r="E15" s="268" t="s">
        <v>1322</v>
      </c>
      <c r="F15" s="269"/>
      <c r="G15" s="269"/>
      <c r="H15" s="269"/>
      <c r="I15" s="269"/>
    </row>
    <row r="16" spans="1:9" ht="15" customHeight="1" x14ac:dyDescent="0.35">
      <c r="B16" s="769">
        <v>9</v>
      </c>
      <c r="C16" s="1097" t="s">
        <v>1318</v>
      </c>
      <c r="D16" s="1097"/>
      <c r="E16" s="96" t="s">
        <v>1319</v>
      </c>
      <c r="F16" s="96"/>
      <c r="G16" s="96"/>
      <c r="H16" s="96"/>
      <c r="I16" s="96"/>
    </row>
    <row r="17" spans="2:9" x14ac:dyDescent="0.35">
      <c r="B17" s="769">
        <v>10</v>
      </c>
      <c r="C17" s="1097"/>
      <c r="D17" s="1097"/>
      <c r="E17" s="96" t="s">
        <v>1327</v>
      </c>
      <c r="F17" s="96"/>
      <c r="G17" s="96"/>
      <c r="H17" s="96"/>
      <c r="I17" s="96"/>
    </row>
    <row r="18" spans="2:9" x14ac:dyDescent="0.35">
      <c r="B18" s="769">
        <v>11</v>
      </c>
      <c r="C18" s="1097"/>
      <c r="D18" s="1097"/>
      <c r="E18" s="268" t="s">
        <v>1321</v>
      </c>
      <c r="F18" s="96"/>
      <c r="G18" s="96"/>
      <c r="H18" s="96"/>
      <c r="I18" s="96"/>
    </row>
    <row r="19" spans="2:9" x14ac:dyDescent="0.35">
      <c r="B19" s="769">
        <v>12</v>
      </c>
      <c r="C19" s="1097"/>
      <c r="D19" s="1097"/>
      <c r="E19" s="271" t="s">
        <v>1328</v>
      </c>
      <c r="F19" s="96"/>
      <c r="G19" s="96"/>
      <c r="H19" s="96"/>
      <c r="I19" s="96"/>
    </row>
    <row r="20" spans="2:9" x14ac:dyDescent="0.35">
      <c r="B20" s="769" t="s">
        <v>470</v>
      </c>
      <c r="C20" s="1097"/>
      <c r="D20" s="1097"/>
      <c r="E20" s="270" t="s">
        <v>1323</v>
      </c>
      <c r="F20" s="96"/>
      <c r="G20" s="96"/>
      <c r="H20" s="96"/>
      <c r="I20" s="96"/>
    </row>
    <row r="21" spans="2:9" x14ac:dyDescent="0.35">
      <c r="B21" s="769" t="s">
        <v>471</v>
      </c>
      <c r="C21" s="1097"/>
      <c r="D21" s="1097"/>
      <c r="E21" s="271" t="s">
        <v>1328</v>
      </c>
      <c r="F21" s="96"/>
      <c r="G21" s="96"/>
      <c r="H21" s="96"/>
      <c r="I21" s="96"/>
    </row>
    <row r="22" spans="2:9" x14ac:dyDescent="0.35">
      <c r="B22" s="769" t="s">
        <v>472</v>
      </c>
      <c r="C22" s="1097"/>
      <c r="D22" s="1097"/>
      <c r="E22" s="270" t="s">
        <v>1324</v>
      </c>
      <c r="F22" s="96"/>
      <c r="G22" s="96"/>
      <c r="H22" s="96"/>
      <c r="I22" s="96"/>
    </row>
    <row r="23" spans="2:9" x14ac:dyDescent="0.35">
      <c r="B23" s="769" t="s">
        <v>473</v>
      </c>
      <c r="C23" s="1097"/>
      <c r="D23" s="1097"/>
      <c r="E23" s="271" t="s">
        <v>1328</v>
      </c>
      <c r="F23" s="96"/>
      <c r="G23" s="96"/>
      <c r="H23" s="96"/>
      <c r="I23" s="96"/>
    </row>
    <row r="24" spans="2:9" x14ac:dyDescent="0.35">
      <c r="B24" s="769" t="s">
        <v>474</v>
      </c>
      <c r="C24" s="1097"/>
      <c r="D24" s="1097"/>
      <c r="E24" s="268" t="s">
        <v>1325</v>
      </c>
      <c r="F24" s="96"/>
      <c r="G24" s="96"/>
      <c r="H24" s="96"/>
      <c r="I24" s="96"/>
    </row>
    <row r="25" spans="2:9" x14ac:dyDescent="0.35">
      <c r="B25" s="769" t="s">
        <v>475</v>
      </c>
      <c r="C25" s="1097"/>
      <c r="D25" s="1097"/>
      <c r="E25" s="271" t="s">
        <v>1328</v>
      </c>
      <c r="F25" s="96"/>
      <c r="G25" s="96"/>
      <c r="H25" s="96"/>
      <c r="I25" s="96"/>
    </row>
    <row r="26" spans="2:9" x14ac:dyDescent="0.35">
      <c r="B26" s="769">
        <v>15</v>
      </c>
      <c r="C26" s="1097"/>
      <c r="D26" s="1097"/>
      <c r="E26" s="268" t="s">
        <v>1326</v>
      </c>
      <c r="F26" s="96"/>
      <c r="G26" s="96"/>
      <c r="H26" s="96"/>
      <c r="I26" s="96"/>
    </row>
    <row r="27" spans="2:9" x14ac:dyDescent="0.35">
      <c r="B27" s="769">
        <v>16</v>
      </c>
      <c r="C27" s="1097"/>
      <c r="D27" s="1097"/>
      <c r="E27" s="271" t="s">
        <v>1328</v>
      </c>
      <c r="F27" s="96"/>
      <c r="G27" s="96"/>
      <c r="H27" s="96"/>
      <c r="I27" s="96"/>
    </row>
    <row r="28" spans="2:9" x14ac:dyDescent="0.35">
      <c r="B28" s="769">
        <v>17</v>
      </c>
      <c r="C28" s="1080" t="s">
        <v>1329</v>
      </c>
      <c r="D28" s="1080"/>
      <c r="E28" s="1080"/>
      <c r="F28" s="96"/>
      <c r="G28" s="96"/>
      <c r="H28" s="96"/>
      <c r="I28" s="96"/>
    </row>
  </sheetData>
  <mergeCells count="4">
    <mergeCell ref="C5:E5"/>
    <mergeCell ref="C6:D15"/>
    <mergeCell ref="C16:D27"/>
    <mergeCell ref="C28:E28"/>
  </mergeCells>
  <pageMargins left="0.70866141732283472" right="0.70866141732283472" top="0.74803149606299213" bottom="0.74803149606299213" header="0.31496062992125984" footer="0.31496062992125984"/>
  <pageSetup paperSize="9" scale="59" fitToHeight="0" orientation="landscape" cellComments="asDisplayed" r:id="rId1"/>
  <headerFooter>
    <oddHeader>&amp;CDA
Bilag XXXIII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4FDA7-0DE2-4D72-9FCC-6655E23A36D3}">
  <sheetPr>
    <tabColor theme="4" tint="0.39997558519241921"/>
    <pageSetUpPr fitToPage="1"/>
  </sheetPr>
  <dimension ref="A1:H134"/>
  <sheetViews>
    <sheetView showGridLines="0" zoomScaleNormal="100" zoomScalePageLayoutView="90" workbookViewId="0"/>
  </sheetViews>
  <sheetFormatPr defaultColWidth="9.1796875" defaultRowHeight="14.5" x14ac:dyDescent="0.35"/>
  <cols>
    <col min="1" max="1" width="9.1796875" style="437" customWidth="1"/>
    <col min="2" max="2" width="10.453125" style="440" customWidth="1"/>
    <col min="3" max="3" width="96.81640625" style="437" customWidth="1"/>
    <col min="4" max="4" width="14.81640625" style="437" customWidth="1"/>
    <col min="5" max="5" width="17.54296875" style="437" customWidth="1"/>
    <col min="6" max="6" width="23.1796875" style="437" customWidth="1"/>
    <col min="7" max="7" width="28.1796875" style="437" customWidth="1"/>
    <col min="8" max="8" width="21.7265625" style="437" customWidth="1"/>
    <col min="9" max="9" width="25.453125" style="437" customWidth="1"/>
    <col min="10" max="16384" width="9.1796875" style="437"/>
  </cols>
  <sheetData>
    <row r="1" spans="1:8" x14ac:dyDescent="0.35">
      <c r="A1" s="10"/>
      <c r="B1" s="3" t="s">
        <v>1398</v>
      </c>
      <c r="C1" s="3" t="s">
        <v>33</v>
      </c>
    </row>
    <row r="2" spans="1:8" s="36" customFormat="1" ht="18.5" x14ac:dyDescent="0.45">
      <c r="A2" s="10"/>
      <c r="B2" s="329" t="s">
        <v>589</v>
      </c>
      <c r="C2" s="329"/>
      <c r="D2" s="331"/>
      <c r="E2" s="331"/>
      <c r="F2" s="331"/>
      <c r="G2" s="331"/>
      <c r="H2" s="331"/>
    </row>
    <row r="3" spans="1:8" x14ac:dyDescent="0.35">
      <c r="A3" s="10"/>
    </row>
    <row r="4" spans="1:8" x14ac:dyDescent="0.35">
      <c r="A4" s="10"/>
    </row>
    <row r="5" spans="1:8" x14ac:dyDescent="0.35">
      <c r="A5" s="10"/>
      <c r="B5" s="522"/>
      <c r="C5" s="522"/>
      <c r="D5" s="724" t="s">
        <v>71</v>
      </c>
      <c r="E5" s="724" t="s">
        <v>72</v>
      </c>
      <c r="F5" s="724" t="s">
        <v>73</v>
      </c>
      <c r="G5" s="724" t="s">
        <v>84</v>
      </c>
      <c r="H5" s="724" t="s">
        <v>85</v>
      </c>
    </row>
    <row r="6" spans="1:8" x14ac:dyDescent="0.35">
      <c r="A6" s="10"/>
      <c r="B6" s="522"/>
      <c r="C6" s="522"/>
      <c r="D6" s="826" t="s">
        <v>557</v>
      </c>
      <c r="E6" s="826" t="s">
        <v>572</v>
      </c>
      <c r="F6" s="826"/>
      <c r="G6" s="826"/>
      <c r="H6" s="826"/>
    </row>
    <row r="7" spans="1:8" ht="29" x14ac:dyDescent="0.35">
      <c r="A7" s="10"/>
      <c r="B7" s="522"/>
      <c r="C7" s="522"/>
      <c r="D7" s="826"/>
      <c r="E7" s="724" t="s">
        <v>573</v>
      </c>
      <c r="F7" s="724" t="s">
        <v>574</v>
      </c>
      <c r="G7" s="37" t="s">
        <v>575</v>
      </c>
      <c r="H7" s="724" t="s">
        <v>576</v>
      </c>
    </row>
    <row r="8" spans="1:8" x14ac:dyDescent="0.35">
      <c r="A8" s="10"/>
      <c r="B8" s="38">
        <v>1</v>
      </c>
      <c r="C8" s="39" t="s">
        <v>577</v>
      </c>
      <c r="D8" s="702">
        <v>183871.23547250003</v>
      </c>
      <c r="E8" s="702">
        <v>-385.125</v>
      </c>
      <c r="F8" s="703"/>
      <c r="G8" s="702"/>
      <c r="H8" s="702">
        <v>-141.6</v>
      </c>
    </row>
    <row r="9" spans="1:8" x14ac:dyDescent="0.35">
      <c r="A9" s="10"/>
      <c r="B9" s="38">
        <v>2</v>
      </c>
      <c r="C9" s="39" t="s">
        <v>578</v>
      </c>
      <c r="D9" s="529"/>
      <c r="E9" s="529"/>
      <c r="F9" s="725"/>
      <c r="G9" s="529"/>
      <c r="H9" s="529"/>
    </row>
    <row r="10" spans="1:8" x14ac:dyDescent="0.35">
      <c r="A10" s="10"/>
      <c r="B10" s="38">
        <v>3</v>
      </c>
      <c r="C10" s="39" t="s">
        <v>579</v>
      </c>
      <c r="D10" s="529"/>
      <c r="E10" s="529"/>
      <c r="F10" s="725"/>
      <c r="G10" s="529"/>
      <c r="H10" s="529"/>
    </row>
    <row r="11" spans="1:8" x14ac:dyDescent="0.35">
      <c r="A11" s="10"/>
      <c r="B11" s="38">
        <v>4</v>
      </c>
      <c r="C11" s="34" t="s">
        <v>580</v>
      </c>
      <c r="D11" s="702">
        <v>13823.476193</v>
      </c>
      <c r="E11" s="529"/>
      <c r="F11" s="725"/>
      <c r="G11" s="529"/>
      <c r="H11" s="704"/>
    </row>
    <row r="12" spans="1:8" x14ac:dyDescent="0.35">
      <c r="A12" s="10"/>
      <c r="B12" s="724">
        <v>5</v>
      </c>
      <c r="C12" s="40" t="s">
        <v>581</v>
      </c>
      <c r="D12" s="529"/>
      <c r="E12" s="529"/>
      <c r="F12" s="725"/>
      <c r="G12" s="529"/>
      <c r="H12" s="704"/>
    </row>
    <row r="13" spans="1:8" x14ac:dyDescent="0.35">
      <c r="A13" s="10"/>
      <c r="B13" s="724">
        <v>6</v>
      </c>
      <c r="C13" s="40" t="s">
        <v>582</v>
      </c>
      <c r="D13" s="529"/>
      <c r="E13" s="529"/>
      <c r="F13" s="725"/>
      <c r="G13" s="529"/>
      <c r="H13" s="704"/>
    </row>
    <row r="14" spans="1:8" x14ac:dyDescent="0.35">
      <c r="A14" s="10"/>
      <c r="B14" s="724">
        <v>7</v>
      </c>
      <c r="C14" s="40" t="s">
        <v>583</v>
      </c>
      <c r="D14" s="529"/>
      <c r="E14" s="529"/>
      <c r="F14" s="725"/>
      <c r="G14" s="529"/>
      <c r="H14" s="704"/>
    </row>
    <row r="15" spans="1:8" x14ac:dyDescent="0.35">
      <c r="A15" s="10"/>
      <c r="B15" s="724">
        <v>8</v>
      </c>
      <c r="C15" s="40" t="s">
        <v>584</v>
      </c>
      <c r="D15" s="529"/>
      <c r="E15" s="529"/>
      <c r="F15" s="725"/>
      <c r="G15" s="529"/>
      <c r="H15" s="704"/>
    </row>
    <row r="16" spans="1:8" x14ac:dyDescent="0.35">
      <c r="A16" s="10"/>
      <c r="B16" s="724">
        <v>9</v>
      </c>
      <c r="C16" s="40" t="s">
        <v>585</v>
      </c>
      <c r="D16" s="529"/>
      <c r="E16" s="529"/>
      <c r="F16" s="725"/>
      <c r="G16" s="529"/>
      <c r="H16" s="704"/>
    </row>
    <row r="17" spans="1:8" x14ac:dyDescent="0.35">
      <c r="A17" s="10"/>
      <c r="B17" s="724">
        <v>10</v>
      </c>
      <c r="C17" s="40" t="s">
        <v>586</v>
      </c>
      <c r="D17" s="529"/>
      <c r="E17" s="529"/>
      <c r="F17" s="725"/>
      <c r="G17" s="529"/>
      <c r="H17" s="704"/>
    </row>
    <row r="18" spans="1:8" x14ac:dyDescent="0.35">
      <c r="A18" s="10"/>
      <c r="B18" s="724">
        <v>11</v>
      </c>
      <c r="C18" s="40" t="s">
        <v>587</v>
      </c>
      <c r="D18" s="529"/>
      <c r="E18" s="529"/>
      <c r="F18" s="725"/>
      <c r="G18" s="529"/>
      <c r="H18" s="704"/>
    </row>
    <row r="19" spans="1:8" x14ac:dyDescent="0.35">
      <c r="A19" s="10"/>
      <c r="B19" s="38">
        <v>12</v>
      </c>
      <c r="C19" s="34" t="s">
        <v>588</v>
      </c>
      <c r="D19" s="702">
        <v>197694.71166550004</v>
      </c>
      <c r="E19" s="529"/>
      <c r="F19" s="725"/>
      <c r="G19" s="529"/>
      <c r="H19" s="529"/>
    </row>
    <row r="20" spans="1:8" x14ac:dyDescent="0.35">
      <c r="A20" s="10"/>
    </row>
    <row r="21" spans="1:8" x14ac:dyDescent="0.35">
      <c r="A21" s="10"/>
    </row>
    <row r="22" spans="1:8" x14ac:dyDescent="0.35">
      <c r="A22" s="10"/>
    </row>
    <row r="23" spans="1:8" x14ac:dyDescent="0.35">
      <c r="A23" s="10"/>
    </row>
    <row r="24" spans="1:8" x14ac:dyDescent="0.35">
      <c r="A24" s="10"/>
    </row>
    <row r="25" spans="1:8" x14ac:dyDescent="0.35">
      <c r="A25" s="10"/>
    </row>
    <row r="26" spans="1:8" x14ac:dyDescent="0.35">
      <c r="A26" s="10"/>
    </row>
    <row r="27" spans="1:8" x14ac:dyDescent="0.35">
      <c r="A27" s="10"/>
    </row>
    <row r="28" spans="1:8" x14ac:dyDescent="0.35">
      <c r="A28" s="10"/>
    </row>
    <row r="29" spans="1:8" x14ac:dyDescent="0.35">
      <c r="A29" s="10"/>
    </row>
    <row r="30" spans="1:8" x14ac:dyDescent="0.35">
      <c r="A30" s="10"/>
    </row>
    <row r="31" spans="1:8" x14ac:dyDescent="0.35">
      <c r="A31" s="10"/>
    </row>
    <row r="32" spans="1:8" x14ac:dyDescent="0.35">
      <c r="A32" s="10"/>
    </row>
    <row r="33" spans="1:1" x14ac:dyDescent="0.35">
      <c r="A33" s="10"/>
    </row>
    <row r="34" spans="1:1" x14ac:dyDescent="0.35">
      <c r="A34" s="10"/>
    </row>
    <row r="36" spans="1:1" x14ac:dyDescent="0.35">
      <c r="A36" s="15"/>
    </row>
    <row r="37" spans="1:1" x14ac:dyDescent="0.35">
      <c r="A37" s="15"/>
    </row>
    <row r="38" spans="1:1" x14ac:dyDescent="0.35">
      <c r="A38" s="15"/>
    </row>
    <row r="39" spans="1:1" x14ac:dyDescent="0.35">
      <c r="A39" s="15"/>
    </row>
    <row r="40" spans="1:1" x14ac:dyDescent="0.35">
      <c r="A40" s="15"/>
    </row>
    <row r="41" spans="1:1" x14ac:dyDescent="0.35">
      <c r="A41" s="15"/>
    </row>
    <row r="42" spans="1:1" x14ac:dyDescent="0.35">
      <c r="A42" s="10"/>
    </row>
    <row r="43" spans="1:1" x14ac:dyDescent="0.35">
      <c r="A43" s="10"/>
    </row>
    <row r="44" spans="1:1" x14ac:dyDescent="0.35">
      <c r="A44" s="10"/>
    </row>
    <row r="45" spans="1:1" x14ac:dyDescent="0.35">
      <c r="A45" s="10"/>
    </row>
    <row r="46" spans="1:1" x14ac:dyDescent="0.35">
      <c r="A46" s="10"/>
    </row>
    <row r="47" spans="1:1" x14ac:dyDescent="0.35">
      <c r="A47" s="10"/>
    </row>
    <row r="48" spans="1:1" x14ac:dyDescent="0.35">
      <c r="A48" s="10"/>
    </row>
    <row r="49" spans="1:1" x14ac:dyDescent="0.35">
      <c r="A49" s="10"/>
    </row>
    <row r="50" spans="1:1" x14ac:dyDescent="0.35">
      <c r="A50" s="10"/>
    </row>
    <row r="51" spans="1:1" x14ac:dyDescent="0.35">
      <c r="A51" s="10"/>
    </row>
    <row r="52" spans="1:1" x14ac:dyDescent="0.35">
      <c r="A52" s="10"/>
    </row>
    <row r="53" spans="1:1" x14ac:dyDescent="0.35">
      <c r="A53" s="10"/>
    </row>
    <row r="54" spans="1:1" x14ac:dyDescent="0.35">
      <c r="A54" s="10"/>
    </row>
    <row r="55" spans="1:1" x14ac:dyDescent="0.35">
      <c r="A55" s="10"/>
    </row>
    <row r="56" spans="1:1" x14ac:dyDescent="0.35">
      <c r="A56" s="10"/>
    </row>
    <row r="57" spans="1:1" x14ac:dyDescent="0.35">
      <c r="A57" s="10"/>
    </row>
    <row r="58" spans="1:1" x14ac:dyDescent="0.35">
      <c r="A58" s="10"/>
    </row>
    <row r="59" spans="1:1" x14ac:dyDescent="0.35">
      <c r="A59" s="10"/>
    </row>
    <row r="60" spans="1:1" x14ac:dyDescent="0.35">
      <c r="A60" s="10"/>
    </row>
    <row r="61" spans="1:1" x14ac:dyDescent="0.35">
      <c r="A61" s="10"/>
    </row>
    <row r="62" spans="1:1" x14ac:dyDescent="0.35">
      <c r="A62" s="10"/>
    </row>
    <row r="63" spans="1:1" x14ac:dyDescent="0.35">
      <c r="A63" s="10"/>
    </row>
    <row r="64" spans="1:1" x14ac:dyDescent="0.35">
      <c r="A64" s="10"/>
    </row>
    <row r="65" spans="1:1" x14ac:dyDescent="0.35">
      <c r="A65" s="10"/>
    </row>
    <row r="66" spans="1:1" x14ac:dyDescent="0.35">
      <c r="A66" s="10"/>
    </row>
    <row r="67" spans="1:1" x14ac:dyDescent="0.35">
      <c r="A67" s="10"/>
    </row>
    <row r="68" spans="1:1" x14ac:dyDescent="0.35">
      <c r="A68" s="10"/>
    </row>
    <row r="69" spans="1:1" x14ac:dyDescent="0.35">
      <c r="A69" s="10"/>
    </row>
    <row r="70" spans="1:1" x14ac:dyDescent="0.35">
      <c r="A70" s="10"/>
    </row>
    <row r="71" spans="1:1" x14ac:dyDescent="0.35">
      <c r="A71" s="10"/>
    </row>
    <row r="72" spans="1:1" x14ac:dyDescent="0.35">
      <c r="A72" s="10"/>
    </row>
    <row r="73" spans="1:1" x14ac:dyDescent="0.35">
      <c r="A73" s="10"/>
    </row>
    <row r="74" spans="1:1" x14ac:dyDescent="0.35">
      <c r="A74" s="10"/>
    </row>
    <row r="75" spans="1:1" x14ac:dyDescent="0.35">
      <c r="A75" s="10"/>
    </row>
    <row r="76" spans="1:1" x14ac:dyDescent="0.35">
      <c r="A76" s="10"/>
    </row>
    <row r="77" spans="1:1" x14ac:dyDescent="0.35">
      <c r="A77" s="10"/>
    </row>
    <row r="78" spans="1:1" x14ac:dyDescent="0.35">
      <c r="A78" s="10"/>
    </row>
    <row r="79" spans="1:1" x14ac:dyDescent="0.35">
      <c r="A79" s="10"/>
    </row>
    <row r="80" spans="1:1" x14ac:dyDescent="0.35">
      <c r="A80" s="10"/>
    </row>
    <row r="81" spans="1:1" x14ac:dyDescent="0.35">
      <c r="A81" s="10"/>
    </row>
    <row r="82" spans="1:1" x14ac:dyDescent="0.35">
      <c r="A82" s="10"/>
    </row>
    <row r="83" spans="1:1" x14ac:dyDescent="0.35">
      <c r="A83" s="10"/>
    </row>
    <row r="84" spans="1:1" x14ac:dyDescent="0.35">
      <c r="A84" s="10"/>
    </row>
    <row r="85" spans="1:1" x14ac:dyDescent="0.35">
      <c r="A85" s="10"/>
    </row>
    <row r="86" spans="1:1" x14ac:dyDescent="0.35">
      <c r="A86" s="10"/>
    </row>
    <row r="87" spans="1:1" x14ac:dyDescent="0.35">
      <c r="A87" s="10"/>
    </row>
    <row r="88" spans="1:1" x14ac:dyDescent="0.35">
      <c r="A88" s="10"/>
    </row>
    <row r="89" spans="1:1" x14ac:dyDescent="0.35">
      <c r="A89" s="10"/>
    </row>
    <row r="90" spans="1:1" x14ac:dyDescent="0.35">
      <c r="A90" s="10"/>
    </row>
    <row r="91" spans="1:1" x14ac:dyDescent="0.35">
      <c r="A91" s="10"/>
    </row>
    <row r="92" spans="1:1" x14ac:dyDescent="0.35">
      <c r="A92" s="10"/>
    </row>
    <row r="93" spans="1:1" x14ac:dyDescent="0.35">
      <c r="A93" s="10"/>
    </row>
    <row r="94" spans="1:1" x14ac:dyDescent="0.35">
      <c r="A94" s="10"/>
    </row>
    <row r="95" spans="1:1" x14ac:dyDescent="0.35">
      <c r="A95" s="10"/>
    </row>
    <row r="96" spans="1:1" x14ac:dyDescent="0.35">
      <c r="A96" s="10"/>
    </row>
    <row r="97" spans="1:1" x14ac:dyDescent="0.35">
      <c r="A97" s="10"/>
    </row>
    <row r="98" spans="1:1" x14ac:dyDescent="0.35">
      <c r="A98" s="10"/>
    </row>
    <row r="99" spans="1:1" x14ac:dyDescent="0.35">
      <c r="A99" s="10"/>
    </row>
    <row r="100" spans="1:1" x14ac:dyDescent="0.35">
      <c r="A100" s="10"/>
    </row>
    <row r="101" spans="1:1" x14ac:dyDescent="0.35">
      <c r="A101" s="10"/>
    </row>
    <row r="102" spans="1:1" x14ac:dyDescent="0.35">
      <c r="A102" s="10"/>
    </row>
    <row r="103" spans="1:1" x14ac:dyDescent="0.35">
      <c r="A103" s="10"/>
    </row>
    <row r="104" spans="1:1" x14ac:dyDescent="0.35">
      <c r="A104" s="10"/>
    </row>
    <row r="105" spans="1:1" x14ac:dyDescent="0.35">
      <c r="A105" s="10"/>
    </row>
    <row r="106" spans="1:1" x14ac:dyDescent="0.35">
      <c r="A106" s="10"/>
    </row>
    <row r="107" spans="1:1" x14ac:dyDescent="0.35">
      <c r="A107" s="10"/>
    </row>
    <row r="108" spans="1:1" x14ac:dyDescent="0.35">
      <c r="A108" s="10"/>
    </row>
    <row r="109" spans="1:1" x14ac:dyDescent="0.35">
      <c r="A109" s="10"/>
    </row>
    <row r="110" spans="1:1" x14ac:dyDescent="0.35">
      <c r="A110" s="10"/>
    </row>
    <row r="111" spans="1:1" x14ac:dyDescent="0.35">
      <c r="A111" s="10"/>
    </row>
    <row r="112" spans="1:1" x14ac:dyDescent="0.35">
      <c r="A112" s="10"/>
    </row>
    <row r="113" spans="1:1" x14ac:dyDescent="0.35">
      <c r="A113" s="10"/>
    </row>
    <row r="114" spans="1:1" x14ac:dyDescent="0.35">
      <c r="A114" s="10"/>
    </row>
    <row r="115" spans="1:1" x14ac:dyDescent="0.35">
      <c r="A115" s="10"/>
    </row>
    <row r="116" spans="1:1" x14ac:dyDescent="0.35">
      <c r="A116" s="10"/>
    </row>
    <row r="117" spans="1:1" x14ac:dyDescent="0.35">
      <c r="A117" s="10"/>
    </row>
    <row r="118" spans="1:1" x14ac:dyDescent="0.35">
      <c r="A118" s="10"/>
    </row>
    <row r="119" spans="1:1" x14ac:dyDescent="0.35">
      <c r="A119" s="10"/>
    </row>
    <row r="120" spans="1:1" x14ac:dyDescent="0.35">
      <c r="A120" s="10"/>
    </row>
    <row r="121" spans="1:1" x14ac:dyDescent="0.35">
      <c r="A121" s="10"/>
    </row>
    <row r="122" spans="1:1" x14ac:dyDescent="0.35">
      <c r="A122" s="10"/>
    </row>
    <row r="123" spans="1:1" x14ac:dyDescent="0.35">
      <c r="A123" s="10"/>
    </row>
    <row r="124" spans="1:1" x14ac:dyDescent="0.35">
      <c r="A124" s="10"/>
    </row>
    <row r="125" spans="1:1" x14ac:dyDescent="0.35">
      <c r="A125" s="10"/>
    </row>
    <row r="126" spans="1:1" x14ac:dyDescent="0.35">
      <c r="A126" s="10"/>
    </row>
    <row r="127" spans="1:1" x14ac:dyDescent="0.35">
      <c r="A127" s="10"/>
    </row>
    <row r="128" spans="1:1" x14ac:dyDescent="0.35">
      <c r="A128" s="10"/>
    </row>
    <row r="129" spans="1:1" x14ac:dyDescent="0.35">
      <c r="A129" s="10"/>
    </row>
    <row r="130" spans="1:1" x14ac:dyDescent="0.35">
      <c r="A130" s="10"/>
    </row>
    <row r="131" spans="1:1" x14ac:dyDescent="0.35">
      <c r="A131" s="10"/>
    </row>
    <row r="132" spans="1:1" x14ac:dyDescent="0.35">
      <c r="A132" s="10"/>
    </row>
    <row r="133" spans="1:1" x14ac:dyDescent="0.35">
      <c r="A133" s="10"/>
    </row>
    <row r="134" spans="1:1" x14ac:dyDescent="0.35">
      <c r="A134" s="10"/>
    </row>
  </sheetData>
  <mergeCells count="2">
    <mergeCell ref="D6:D7"/>
    <mergeCell ref="E6:H6"/>
  </mergeCells>
  <pageMargins left="0.70866141732283472" right="0.70866141732283472" top="0.74803149606299213" bottom="0.74803149606299213" header="0.31496062992125984" footer="0.31496062992125984"/>
  <pageSetup paperSize="9" scale="59" orientation="landscape" horizontalDpi="1200" verticalDpi="1200" r:id="rId1"/>
  <headerFooter>
    <oddHeader>&amp;CDA
Bilag V</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3BE1F-1432-45E3-917D-2F95B5A7D561}">
  <sheetPr>
    <tabColor theme="7" tint="0.59999389629810485"/>
    <pageSetUpPr fitToPage="1"/>
  </sheetPr>
  <dimension ref="A1:H30"/>
  <sheetViews>
    <sheetView showGridLines="0" zoomScaleNormal="100" workbookViewId="0"/>
  </sheetViews>
  <sheetFormatPr defaultColWidth="9.1796875" defaultRowHeight="14.5" x14ac:dyDescent="0.35"/>
  <cols>
    <col min="1" max="1" width="9.1796875" style="3"/>
    <col min="2" max="2" width="9.453125" style="3" customWidth="1"/>
    <col min="3" max="3" width="43" style="3" customWidth="1"/>
    <col min="4" max="4" width="75.453125" style="3" customWidth="1"/>
    <col min="5" max="5" width="24.453125" style="3" customWidth="1"/>
    <col min="6" max="6" width="23.453125" style="3" customWidth="1"/>
    <col min="7" max="7" width="21" style="3" customWidth="1"/>
    <col min="8" max="8" width="25" style="3" customWidth="1"/>
    <col min="9" max="9" width="25.453125" style="3" customWidth="1"/>
    <col min="10" max="10" width="23.1796875" style="3" customWidth="1"/>
    <col min="11" max="11" width="29.54296875" style="3" customWidth="1"/>
    <col min="12" max="12" width="22" style="3" customWidth="1"/>
    <col min="13" max="13" width="16.453125" style="3" customWidth="1"/>
    <col min="14" max="14" width="14.81640625" style="3" customWidth="1"/>
    <col min="15" max="15" width="14.54296875" style="3" customWidth="1"/>
    <col min="16" max="16" width="31.54296875" style="3" customWidth="1"/>
    <col min="17" max="16384" width="9.1796875" style="3"/>
  </cols>
  <sheetData>
    <row r="1" spans="1:8" x14ac:dyDescent="0.35">
      <c r="A1" s="10"/>
      <c r="B1" s="3" t="s">
        <v>1398</v>
      </c>
      <c r="C1" s="3" t="s">
        <v>33</v>
      </c>
    </row>
    <row r="2" spans="1:8" ht="18.5" x14ac:dyDescent="0.45">
      <c r="B2" s="715" t="s">
        <v>1330</v>
      </c>
      <c r="C2" s="360"/>
      <c r="D2" s="360"/>
      <c r="E2" s="360"/>
      <c r="F2" s="360"/>
      <c r="G2" s="360"/>
      <c r="H2" s="360"/>
    </row>
    <row r="5" spans="1:8" x14ac:dyDescent="0.35">
      <c r="C5" s="4"/>
      <c r="E5" s="769" t="s">
        <v>71</v>
      </c>
      <c r="F5" s="769" t="s">
        <v>72</v>
      </c>
      <c r="G5" s="769" t="s">
        <v>73</v>
      </c>
      <c r="H5" s="769" t="s">
        <v>84</v>
      </c>
    </row>
    <row r="6" spans="1:8" ht="29" x14ac:dyDescent="0.35">
      <c r="C6" s="1101"/>
      <c r="D6" s="1102"/>
      <c r="E6" s="723" t="s">
        <v>1313</v>
      </c>
      <c r="F6" s="723" t="s">
        <v>1314</v>
      </c>
      <c r="G6" s="723" t="s">
        <v>1315</v>
      </c>
      <c r="H6" s="723" t="s">
        <v>1316</v>
      </c>
    </row>
    <row r="7" spans="1:8" x14ac:dyDescent="0.35">
      <c r="B7" s="769"/>
      <c r="C7" s="1098" t="s">
        <v>1331</v>
      </c>
      <c r="D7" s="1099"/>
      <c r="E7" s="1099"/>
      <c r="F7" s="1099"/>
      <c r="G7" s="1099"/>
      <c r="H7" s="1100"/>
    </row>
    <row r="8" spans="1:8" ht="15" customHeight="1" x14ac:dyDescent="0.35">
      <c r="B8" s="769">
        <v>1</v>
      </c>
      <c r="C8" s="1103" t="s">
        <v>1332</v>
      </c>
      <c r="D8" s="1104"/>
      <c r="E8" s="96">
        <v>0</v>
      </c>
      <c r="F8" s="96">
        <v>0</v>
      </c>
      <c r="G8" s="96">
        <v>0</v>
      </c>
      <c r="H8" s="96">
        <v>0</v>
      </c>
    </row>
    <row r="9" spans="1:8" ht="15" customHeight="1" x14ac:dyDescent="0.35">
      <c r="B9" s="769">
        <v>2</v>
      </c>
      <c r="C9" s="1103" t="s">
        <v>1333</v>
      </c>
      <c r="D9" s="1104"/>
      <c r="E9" s="96">
        <v>0</v>
      </c>
      <c r="F9" s="96">
        <v>0</v>
      </c>
      <c r="G9" s="96">
        <v>0</v>
      </c>
      <c r="H9" s="96">
        <v>0</v>
      </c>
    </row>
    <row r="10" spans="1:8" ht="15" customHeight="1" x14ac:dyDescent="0.35">
      <c r="B10" s="769">
        <v>3</v>
      </c>
      <c r="C10" s="1105" t="s">
        <v>1334</v>
      </c>
      <c r="D10" s="1106"/>
      <c r="E10" s="272">
        <v>0</v>
      </c>
      <c r="F10" s="245">
        <v>0</v>
      </c>
      <c r="G10" s="245">
        <v>0</v>
      </c>
      <c r="H10" s="96">
        <v>0</v>
      </c>
    </row>
    <row r="11" spans="1:8" ht="15" customHeight="1" x14ac:dyDescent="0.35">
      <c r="B11" s="769"/>
      <c r="C11" s="1098" t="s">
        <v>1335</v>
      </c>
      <c r="D11" s="1099"/>
      <c r="E11" s="1099"/>
      <c r="F11" s="1099"/>
      <c r="G11" s="1099"/>
      <c r="H11" s="1100"/>
    </row>
    <row r="12" spans="1:8" ht="15" customHeight="1" x14ac:dyDescent="0.35">
      <c r="B12" s="769">
        <v>4</v>
      </c>
      <c r="C12" s="1103" t="s">
        <v>1336</v>
      </c>
      <c r="D12" s="1104"/>
      <c r="E12" s="96">
        <v>0</v>
      </c>
      <c r="F12" s="96">
        <v>0</v>
      </c>
      <c r="G12" s="96">
        <v>0</v>
      </c>
      <c r="H12" s="96">
        <v>0</v>
      </c>
    </row>
    <row r="13" spans="1:8" ht="15" customHeight="1" x14ac:dyDescent="0.35">
      <c r="B13" s="769">
        <v>5</v>
      </c>
      <c r="C13" s="1103" t="s">
        <v>1337</v>
      </c>
      <c r="D13" s="1104"/>
      <c r="E13" s="96">
        <v>0</v>
      </c>
      <c r="F13" s="96">
        <v>0</v>
      </c>
      <c r="G13" s="96">
        <v>0</v>
      </c>
      <c r="H13" s="96">
        <v>0</v>
      </c>
    </row>
    <row r="14" spans="1:8" ht="15" customHeight="1" x14ac:dyDescent="0.35">
      <c r="B14" s="769"/>
      <c r="C14" s="1098" t="s">
        <v>1338</v>
      </c>
      <c r="D14" s="1099"/>
      <c r="E14" s="1099"/>
      <c r="F14" s="1099"/>
      <c r="G14" s="1099"/>
      <c r="H14" s="1100"/>
    </row>
    <row r="15" spans="1:8" ht="15" customHeight="1" x14ac:dyDescent="0.35">
      <c r="B15" s="769">
        <v>6</v>
      </c>
      <c r="C15" s="1103" t="s">
        <v>1339</v>
      </c>
      <c r="D15" s="1104"/>
      <c r="E15" s="96">
        <v>0</v>
      </c>
      <c r="F15" s="96">
        <v>0</v>
      </c>
      <c r="G15" s="96">
        <v>0</v>
      </c>
      <c r="H15" s="96">
        <v>0</v>
      </c>
    </row>
    <row r="16" spans="1:8" ht="15" customHeight="1" x14ac:dyDescent="0.35">
      <c r="B16" s="769">
        <v>7</v>
      </c>
      <c r="C16" s="1103" t="s">
        <v>1340</v>
      </c>
      <c r="D16" s="1104"/>
      <c r="E16" s="96">
        <v>0</v>
      </c>
      <c r="F16" s="96">
        <v>0</v>
      </c>
      <c r="G16" s="96">
        <v>0</v>
      </c>
      <c r="H16" s="96">
        <v>0</v>
      </c>
    </row>
    <row r="17" spans="2:8" x14ac:dyDescent="0.35">
      <c r="B17" s="769">
        <v>8</v>
      </c>
      <c r="C17" s="1105" t="s">
        <v>1341</v>
      </c>
      <c r="D17" s="1106"/>
      <c r="E17" s="96">
        <v>0</v>
      </c>
      <c r="F17" s="96">
        <v>0</v>
      </c>
      <c r="G17" s="96">
        <v>0</v>
      </c>
      <c r="H17" s="96">
        <v>0</v>
      </c>
    </row>
    <row r="18" spans="2:8" ht="15" customHeight="1" x14ac:dyDescent="0.35">
      <c r="B18" s="769">
        <v>9</v>
      </c>
      <c r="C18" s="1105" t="s">
        <v>1342</v>
      </c>
      <c r="D18" s="1106"/>
      <c r="E18" s="96">
        <v>0</v>
      </c>
      <c r="F18" s="96">
        <v>0</v>
      </c>
      <c r="G18" s="96">
        <v>0</v>
      </c>
      <c r="H18" s="96">
        <v>0</v>
      </c>
    </row>
    <row r="19" spans="2:8" ht="15" customHeight="1" x14ac:dyDescent="0.35">
      <c r="B19" s="769">
        <v>10</v>
      </c>
      <c r="C19" s="1105" t="s">
        <v>1343</v>
      </c>
      <c r="D19" s="1106"/>
      <c r="E19" s="96">
        <v>0</v>
      </c>
      <c r="F19" s="96">
        <v>0</v>
      </c>
      <c r="G19" s="96">
        <v>0</v>
      </c>
      <c r="H19" s="96">
        <v>0</v>
      </c>
    </row>
    <row r="20" spans="2:8" ht="15" customHeight="1" x14ac:dyDescent="0.35">
      <c r="B20" s="769">
        <v>11</v>
      </c>
      <c r="C20" s="1105" t="s">
        <v>1344</v>
      </c>
      <c r="D20" s="1106"/>
      <c r="E20" s="96">
        <v>0</v>
      </c>
      <c r="F20" s="96">
        <v>0</v>
      </c>
      <c r="G20" s="96">
        <v>0</v>
      </c>
      <c r="H20" s="96">
        <v>0</v>
      </c>
    </row>
    <row r="26" spans="2:8" x14ac:dyDescent="0.35">
      <c r="C26" s="1107"/>
      <c r="D26" s="1107"/>
      <c r="E26" s="1107"/>
      <c r="F26" s="1107"/>
      <c r="G26" s="1107"/>
      <c r="H26" s="1107"/>
    </row>
    <row r="30" spans="2:8" ht="29.25" customHeight="1" x14ac:dyDescent="0.35"/>
  </sheetData>
  <mergeCells count="16">
    <mergeCell ref="C18:D18"/>
    <mergeCell ref="C19:D19"/>
    <mergeCell ref="C20:D20"/>
    <mergeCell ref="C26:H26"/>
    <mergeCell ref="C12:D12"/>
    <mergeCell ref="C13:D13"/>
    <mergeCell ref="C14:H14"/>
    <mergeCell ref="C15:D15"/>
    <mergeCell ref="C16:D16"/>
    <mergeCell ref="C17:D17"/>
    <mergeCell ref="C11:H11"/>
    <mergeCell ref="C6:D6"/>
    <mergeCell ref="C7:H7"/>
    <mergeCell ref="C8:D8"/>
    <mergeCell ref="C9:D9"/>
    <mergeCell ref="C10:D10"/>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&amp;CDA
Bilag XXXIII</oddHead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16AEF-0D78-4ADD-B3D4-C913B1C09B9F}">
  <sheetPr>
    <tabColor theme="7" tint="0.59999389629810485"/>
    <pageSetUpPr fitToPage="1"/>
  </sheetPr>
  <dimension ref="A1:X31"/>
  <sheetViews>
    <sheetView showGridLines="0" topLeftCell="A2" zoomScaleNormal="100" zoomScalePageLayoutView="80" workbookViewId="0">
      <selection activeCell="B1" sqref="B1:C1"/>
    </sheetView>
  </sheetViews>
  <sheetFormatPr defaultColWidth="9.1796875" defaultRowHeight="14.5" x14ac:dyDescent="0.35"/>
  <cols>
    <col min="1" max="1" width="9.1796875" style="3"/>
    <col min="2" max="2" width="70" style="3" customWidth="1"/>
    <col min="3" max="7" width="20" style="3" customWidth="1"/>
    <col min="8" max="8" width="20" style="273" customWidth="1"/>
    <col min="9" max="9" width="20" style="3" customWidth="1"/>
    <col min="10" max="10" width="22.1796875" style="3" customWidth="1"/>
    <col min="11" max="11" width="9.1796875" style="3"/>
    <col min="12" max="12" width="255.54296875" style="3" bestFit="1" customWidth="1"/>
    <col min="13" max="16384" width="9.1796875" style="3"/>
  </cols>
  <sheetData>
    <row r="1" spans="1:24" x14ac:dyDescent="0.35">
      <c r="B1" s="287" t="s">
        <v>70</v>
      </c>
      <c r="C1" s="287" t="s">
        <v>33</v>
      </c>
    </row>
    <row r="2" spans="1:24" x14ac:dyDescent="0.35">
      <c r="B2" s="359" t="s">
        <v>50</v>
      </c>
      <c r="C2" s="360"/>
      <c r="D2" s="360"/>
      <c r="E2" s="360"/>
      <c r="F2" s="360"/>
      <c r="G2" s="360"/>
      <c r="H2" s="361"/>
      <c r="I2" s="360"/>
      <c r="J2" s="360"/>
    </row>
    <row r="3" spans="1:24" x14ac:dyDescent="0.35">
      <c r="B3" s="274"/>
      <c r="C3" s="274"/>
      <c r="D3" s="274"/>
      <c r="E3" s="274"/>
      <c r="F3" s="274"/>
      <c r="G3" s="274"/>
      <c r="H3" s="275"/>
      <c r="I3" s="274"/>
    </row>
    <row r="4" spans="1:24" x14ac:dyDescent="0.35">
      <c r="D4" s="274"/>
      <c r="E4" s="274"/>
      <c r="F4" s="274"/>
      <c r="G4" s="274"/>
      <c r="H4" s="275"/>
    </row>
    <row r="5" spans="1:24" x14ac:dyDescent="0.35">
      <c r="C5" s="178" t="s">
        <v>71</v>
      </c>
      <c r="D5" s="178" t="s">
        <v>72</v>
      </c>
      <c r="E5" s="178" t="s">
        <v>73</v>
      </c>
      <c r="F5" s="178" t="s">
        <v>84</v>
      </c>
      <c r="G5" s="178" t="s">
        <v>85</v>
      </c>
      <c r="H5" s="178" t="s">
        <v>110</v>
      </c>
      <c r="I5" s="178" t="s">
        <v>476</v>
      </c>
      <c r="J5" s="178" t="s">
        <v>477</v>
      </c>
    </row>
    <row r="6" spans="1:24" ht="130.5" x14ac:dyDescent="0.35">
      <c r="B6" s="231" t="s">
        <v>478</v>
      </c>
      <c r="C6" s="276" t="s">
        <v>479</v>
      </c>
      <c r="D6" s="276" t="s">
        <v>480</v>
      </c>
      <c r="E6" s="276" t="s">
        <v>481</v>
      </c>
      <c r="F6" s="276" t="s">
        <v>482</v>
      </c>
      <c r="G6" s="276" t="s">
        <v>483</v>
      </c>
      <c r="H6" s="276" t="s">
        <v>484</v>
      </c>
      <c r="I6" s="276" t="s">
        <v>485</v>
      </c>
      <c r="J6" s="276" t="s">
        <v>486</v>
      </c>
      <c r="L6" s="277"/>
      <c r="M6" s="278"/>
      <c r="N6" s="278"/>
      <c r="O6" s="278"/>
      <c r="P6" s="278"/>
      <c r="Q6" s="278"/>
      <c r="R6" s="278"/>
      <c r="S6" s="278"/>
      <c r="T6" s="278"/>
      <c r="U6" s="278"/>
      <c r="V6" s="278"/>
      <c r="W6" s="278"/>
      <c r="X6" s="278"/>
    </row>
    <row r="7" spans="1:24" x14ac:dyDescent="0.35">
      <c r="A7" s="178">
        <v>1</v>
      </c>
      <c r="B7" s="156" t="s">
        <v>465</v>
      </c>
      <c r="C7" s="96"/>
      <c r="D7" s="96"/>
      <c r="E7" s="96"/>
      <c r="F7" s="96"/>
      <c r="G7" s="96"/>
      <c r="H7" s="279"/>
      <c r="I7" s="96"/>
      <c r="J7" s="96"/>
    </row>
    <row r="8" spans="1:24" x14ac:dyDescent="0.35">
      <c r="A8" s="178">
        <v>2</v>
      </c>
      <c r="B8" s="270" t="s">
        <v>487</v>
      </c>
      <c r="C8" s="96"/>
      <c r="D8" s="96"/>
      <c r="E8" s="96"/>
      <c r="F8" s="96"/>
      <c r="G8" s="96"/>
      <c r="H8" s="279"/>
      <c r="I8" s="96"/>
      <c r="J8" s="96"/>
    </row>
    <row r="9" spans="1:24" ht="29" x14ac:dyDescent="0.35">
      <c r="A9" s="178">
        <v>3</v>
      </c>
      <c r="B9" s="270" t="s">
        <v>488</v>
      </c>
      <c r="C9" s="96"/>
      <c r="D9" s="96"/>
      <c r="E9" s="96"/>
      <c r="F9" s="96"/>
      <c r="G9" s="96"/>
      <c r="H9" s="279"/>
      <c r="I9" s="96"/>
      <c r="J9" s="96"/>
    </row>
    <row r="10" spans="1:24" x14ac:dyDescent="0.35">
      <c r="A10" s="178">
        <v>4</v>
      </c>
      <c r="B10" s="270" t="s">
        <v>489</v>
      </c>
      <c r="C10" s="96"/>
      <c r="D10" s="96"/>
      <c r="E10" s="96"/>
      <c r="F10" s="96"/>
      <c r="G10" s="96"/>
      <c r="H10" s="279"/>
      <c r="I10" s="96"/>
      <c r="J10" s="96"/>
    </row>
    <row r="11" spans="1:24" x14ac:dyDescent="0.35">
      <c r="A11" s="178">
        <v>5</v>
      </c>
      <c r="B11" s="270" t="s">
        <v>490</v>
      </c>
      <c r="C11" s="96"/>
      <c r="D11" s="96"/>
      <c r="E11" s="96"/>
      <c r="F11" s="96"/>
      <c r="G11" s="96"/>
      <c r="H11" s="279"/>
      <c r="I11" s="96"/>
      <c r="J11" s="96"/>
    </row>
    <row r="12" spans="1:24" x14ac:dyDescent="0.35">
      <c r="A12" s="178">
        <v>6</v>
      </c>
      <c r="B12" s="270" t="s">
        <v>491</v>
      </c>
      <c r="C12" s="96"/>
      <c r="D12" s="96"/>
      <c r="E12" s="96"/>
      <c r="F12" s="96"/>
      <c r="G12" s="96"/>
      <c r="H12" s="279"/>
      <c r="I12" s="96"/>
      <c r="J12" s="96"/>
    </row>
    <row r="13" spans="1:24" x14ac:dyDescent="0.35">
      <c r="A13" s="1">
        <v>7</v>
      </c>
      <c r="B13" s="156" t="s">
        <v>492</v>
      </c>
      <c r="C13" s="96"/>
      <c r="D13" s="96"/>
      <c r="E13" s="96"/>
      <c r="F13" s="96"/>
      <c r="G13" s="96"/>
      <c r="H13" s="279"/>
      <c r="I13" s="96"/>
      <c r="J13" s="96"/>
    </row>
    <row r="14" spans="1:24" x14ac:dyDescent="0.35">
      <c r="A14" s="1">
        <v>8</v>
      </c>
      <c r="B14" s="270" t="s">
        <v>487</v>
      </c>
      <c r="C14" s="96"/>
      <c r="D14" s="96"/>
      <c r="E14" s="96"/>
      <c r="F14" s="96"/>
      <c r="G14" s="96"/>
      <c r="H14" s="279"/>
      <c r="I14" s="96"/>
      <c r="J14" s="96"/>
    </row>
    <row r="15" spans="1:24" ht="29" x14ac:dyDescent="0.35">
      <c r="A15" s="1">
        <v>9</v>
      </c>
      <c r="B15" s="270" t="s">
        <v>488</v>
      </c>
      <c r="C15" s="96"/>
      <c r="D15" s="96"/>
      <c r="E15" s="96"/>
      <c r="F15" s="96"/>
      <c r="G15" s="96"/>
      <c r="H15" s="279"/>
      <c r="I15" s="96"/>
      <c r="J15" s="96"/>
    </row>
    <row r="16" spans="1:24" x14ac:dyDescent="0.35">
      <c r="A16" s="1">
        <v>10</v>
      </c>
      <c r="B16" s="270" t="s">
        <v>489</v>
      </c>
      <c r="C16" s="96"/>
      <c r="D16" s="96"/>
      <c r="E16" s="96"/>
      <c r="F16" s="96"/>
      <c r="G16" s="96"/>
      <c r="H16" s="279"/>
      <c r="I16" s="96"/>
      <c r="J16" s="96"/>
    </row>
    <row r="17" spans="1:12" x14ac:dyDescent="0.35">
      <c r="A17" s="1">
        <v>11</v>
      </c>
      <c r="B17" s="270" t="s">
        <v>490</v>
      </c>
      <c r="C17" s="96"/>
      <c r="D17" s="96"/>
      <c r="E17" s="96"/>
      <c r="F17" s="96"/>
      <c r="G17" s="96"/>
      <c r="H17" s="279"/>
      <c r="I17" s="96"/>
      <c r="J17" s="96"/>
    </row>
    <row r="18" spans="1:12" x14ac:dyDescent="0.35">
      <c r="A18" s="1">
        <v>12</v>
      </c>
      <c r="B18" s="270" t="s">
        <v>491</v>
      </c>
      <c r="C18" s="96"/>
      <c r="D18" s="96"/>
      <c r="E18" s="96"/>
      <c r="F18" s="96"/>
      <c r="G18" s="96"/>
      <c r="H18" s="279"/>
      <c r="I18" s="96"/>
      <c r="J18" s="96"/>
    </row>
    <row r="19" spans="1:12" x14ac:dyDescent="0.35">
      <c r="A19" s="1">
        <v>13</v>
      </c>
      <c r="B19" s="3" t="s">
        <v>466</v>
      </c>
      <c r="C19" s="96"/>
      <c r="D19" s="96"/>
      <c r="E19" s="96"/>
      <c r="F19" s="96"/>
      <c r="G19" s="96"/>
      <c r="H19" s="279"/>
      <c r="I19" s="96"/>
      <c r="J19" s="96"/>
    </row>
    <row r="20" spans="1:12" x14ac:dyDescent="0.35">
      <c r="A20" s="1">
        <v>14</v>
      </c>
      <c r="B20" s="270" t="s">
        <v>487</v>
      </c>
      <c r="C20" s="96"/>
      <c r="D20" s="96"/>
      <c r="E20" s="96"/>
      <c r="F20" s="96"/>
      <c r="G20" s="96"/>
      <c r="H20" s="279"/>
      <c r="I20" s="96"/>
      <c r="J20" s="96"/>
    </row>
    <row r="21" spans="1:12" ht="29" x14ac:dyDescent="0.35">
      <c r="A21" s="1">
        <v>15</v>
      </c>
      <c r="B21" s="270" t="s">
        <v>488</v>
      </c>
      <c r="C21" s="96"/>
      <c r="D21" s="96"/>
      <c r="E21" s="96"/>
      <c r="F21" s="96"/>
      <c r="G21" s="96"/>
      <c r="H21" s="279"/>
      <c r="I21" s="96"/>
      <c r="J21" s="96"/>
    </row>
    <row r="22" spans="1:12" x14ac:dyDescent="0.35">
      <c r="A22" s="1">
        <v>16</v>
      </c>
      <c r="B22" s="270" t="s">
        <v>489</v>
      </c>
      <c r="C22" s="96"/>
      <c r="D22" s="96"/>
      <c r="E22" s="96"/>
      <c r="F22" s="96"/>
      <c r="G22" s="96"/>
      <c r="H22" s="279"/>
      <c r="I22" s="96"/>
      <c r="J22" s="96"/>
    </row>
    <row r="23" spans="1:12" x14ac:dyDescent="0.35">
      <c r="A23" s="1">
        <v>17</v>
      </c>
      <c r="B23" s="270" t="s">
        <v>490</v>
      </c>
      <c r="C23" s="96"/>
      <c r="D23" s="96"/>
      <c r="E23" s="96"/>
      <c r="F23" s="96"/>
      <c r="G23" s="96"/>
      <c r="H23" s="279"/>
      <c r="I23" s="96"/>
      <c r="J23" s="96"/>
    </row>
    <row r="24" spans="1:12" x14ac:dyDescent="0.35">
      <c r="A24" s="1">
        <v>18</v>
      </c>
      <c r="B24" s="270" t="s">
        <v>491</v>
      </c>
      <c r="C24" s="96"/>
      <c r="D24" s="96"/>
      <c r="E24" s="96"/>
      <c r="F24" s="96"/>
      <c r="G24" s="96"/>
      <c r="H24" s="279"/>
      <c r="I24" s="96"/>
      <c r="J24" s="96"/>
    </row>
    <row r="25" spans="1:12" x14ac:dyDescent="0.35">
      <c r="A25" s="1">
        <v>19</v>
      </c>
      <c r="B25" s="241" t="s">
        <v>467</v>
      </c>
      <c r="C25" s="96"/>
      <c r="D25" s="96"/>
      <c r="E25" s="96"/>
      <c r="F25" s="96"/>
      <c r="G25" s="96"/>
      <c r="H25" s="279"/>
      <c r="I25" s="96"/>
      <c r="J25" s="96"/>
    </row>
    <row r="26" spans="1:12" x14ac:dyDescent="0.35">
      <c r="A26" s="1">
        <v>20</v>
      </c>
      <c r="B26" s="270" t="s">
        <v>487</v>
      </c>
      <c r="C26" s="96"/>
      <c r="D26" s="96"/>
      <c r="E26" s="96"/>
      <c r="F26" s="96"/>
      <c r="G26" s="96"/>
      <c r="H26" s="279"/>
      <c r="I26" s="96"/>
      <c r="J26" s="96"/>
      <c r="L26" s="278"/>
    </row>
    <row r="27" spans="1:12" ht="29" x14ac:dyDescent="0.35">
      <c r="A27" s="1">
        <v>21</v>
      </c>
      <c r="B27" s="270" t="s">
        <v>488</v>
      </c>
      <c r="C27" s="96"/>
      <c r="D27" s="96"/>
      <c r="E27" s="96"/>
      <c r="F27" s="96"/>
      <c r="G27" s="96"/>
      <c r="H27" s="279"/>
      <c r="I27" s="96"/>
      <c r="J27" s="96"/>
    </row>
    <row r="28" spans="1:12" x14ac:dyDescent="0.35">
      <c r="A28" s="1">
        <v>22</v>
      </c>
      <c r="B28" s="270" t="s">
        <v>489</v>
      </c>
      <c r="C28" s="96"/>
      <c r="D28" s="96"/>
      <c r="E28" s="96"/>
      <c r="F28" s="96"/>
      <c r="G28" s="96"/>
      <c r="H28" s="279"/>
      <c r="I28" s="96"/>
      <c r="J28" s="96"/>
    </row>
    <row r="29" spans="1:12" x14ac:dyDescent="0.35">
      <c r="A29" s="1">
        <v>23</v>
      </c>
      <c r="B29" s="270" t="s">
        <v>490</v>
      </c>
      <c r="C29" s="96"/>
      <c r="D29" s="96"/>
      <c r="E29" s="96"/>
      <c r="F29" s="96"/>
      <c r="G29" s="96"/>
      <c r="H29" s="279"/>
      <c r="I29" s="96"/>
      <c r="J29" s="96"/>
    </row>
    <row r="30" spans="1:12" x14ac:dyDescent="0.35">
      <c r="A30" s="1">
        <v>24</v>
      </c>
      <c r="B30" s="270" t="s">
        <v>491</v>
      </c>
      <c r="C30" s="96"/>
      <c r="D30" s="96"/>
      <c r="E30" s="96"/>
      <c r="F30" s="96"/>
      <c r="G30" s="96"/>
      <c r="H30" s="279"/>
      <c r="I30" s="96"/>
      <c r="J30" s="96"/>
    </row>
    <row r="31" spans="1:12" x14ac:dyDescent="0.35">
      <c r="A31" s="1">
        <v>25</v>
      </c>
      <c r="B31" s="146" t="s">
        <v>493</v>
      </c>
      <c r="C31" s="96"/>
      <c r="D31" s="96"/>
      <c r="E31" s="96"/>
      <c r="F31" s="96"/>
      <c r="G31" s="96"/>
      <c r="H31" s="279"/>
      <c r="I31" s="96"/>
      <c r="J31" s="96"/>
    </row>
  </sheetData>
  <pageMargins left="0.70866141732283472" right="0.70866141732283472" top="0.74803149606299213" bottom="0.74803149606299213" header="0.31496062992125984" footer="0.31496062992125984"/>
  <pageSetup paperSize="9" scale="54" fitToHeight="0" orientation="landscape" cellComments="asDisplayed" r:id="rId1"/>
  <headerFooter>
    <oddHeader>&amp;CDA
Bilag XXXIII</oddHeader>
    <oddFooter>&amp;C&amp;P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5CE42-E184-4AF6-9C80-A0E6DEED55BD}">
  <sheetPr>
    <tabColor theme="7" tint="0.59999389629810485"/>
  </sheetPr>
  <dimension ref="B1:D20"/>
  <sheetViews>
    <sheetView showGridLines="0" zoomScaleNormal="100" workbookViewId="0">
      <selection activeCell="B1" sqref="B1:C1"/>
    </sheetView>
  </sheetViews>
  <sheetFormatPr defaultColWidth="9.1796875" defaultRowHeight="14.5" x14ac:dyDescent="0.35"/>
  <cols>
    <col min="2" max="2" width="10.453125" customWidth="1"/>
    <col min="3" max="3" width="42.453125" customWidth="1"/>
    <col min="4" max="4" width="48.1796875" customWidth="1"/>
    <col min="8" max="8" width="42.453125" customWidth="1"/>
    <col min="9" max="9" width="48.1796875" customWidth="1"/>
  </cols>
  <sheetData>
    <row r="1" spans="2:4" x14ac:dyDescent="0.35">
      <c r="B1" s="287" t="s">
        <v>70</v>
      </c>
      <c r="C1" s="287" t="s">
        <v>33</v>
      </c>
    </row>
    <row r="2" spans="2:4" ht="33.75" customHeight="1" x14ac:dyDescent="0.35">
      <c r="B2" s="362" t="s">
        <v>51</v>
      </c>
      <c r="C2" s="358"/>
      <c r="D2" s="358"/>
    </row>
    <row r="3" spans="2:4" ht="18" customHeight="1" x14ac:dyDescent="0.35">
      <c r="D3" s="1" t="s">
        <v>71</v>
      </c>
    </row>
    <row r="4" spans="2:4" ht="29" x14ac:dyDescent="0.35">
      <c r="C4" s="1" t="s">
        <v>494</v>
      </c>
      <c r="D4" s="280" t="s">
        <v>495</v>
      </c>
    </row>
    <row r="5" spans="2:4" x14ac:dyDescent="0.35">
      <c r="B5" s="1">
        <v>1</v>
      </c>
      <c r="C5" s="281" t="s">
        <v>496</v>
      </c>
      <c r="D5" s="12"/>
    </row>
    <row r="6" spans="2:4" x14ac:dyDescent="0.35">
      <c r="B6" s="1">
        <v>2</v>
      </c>
      <c r="C6" s="281" t="s">
        <v>497</v>
      </c>
      <c r="D6" s="12"/>
    </row>
    <row r="7" spans="2:4" x14ac:dyDescent="0.35">
      <c r="B7" s="1">
        <v>3</v>
      </c>
      <c r="C7" s="281" t="s">
        <v>498</v>
      </c>
      <c r="D7" s="12"/>
    </row>
    <row r="8" spans="2:4" x14ac:dyDescent="0.35">
      <c r="B8" s="1">
        <v>4</v>
      </c>
      <c r="C8" s="281" t="s">
        <v>499</v>
      </c>
      <c r="D8" s="12"/>
    </row>
    <row r="9" spans="2:4" x14ac:dyDescent="0.35">
      <c r="B9" s="1">
        <v>5</v>
      </c>
      <c r="C9" s="281" t="s">
        <v>500</v>
      </c>
      <c r="D9" s="12"/>
    </row>
    <row r="10" spans="2:4" x14ac:dyDescent="0.35">
      <c r="B10" s="1">
        <v>6</v>
      </c>
      <c r="C10" s="281" t="s">
        <v>501</v>
      </c>
      <c r="D10" s="12"/>
    </row>
    <row r="11" spans="2:4" x14ac:dyDescent="0.35">
      <c r="B11" s="1">
        <v>7</v>
      </c>
      <c r="C11" s="281" t="s">
        <v>502</v>
      </c>
      <c r="D11" s="12"/>
    </row>
    <row r="12" spans="2:4" x14ac:dyDescent="0.35">
      <c r="B12" s="1">
        <v>8</v>
      </c>
      <c r="C12" s="281" t="s">
        <v>503</v>
      </c>
      <c r="D12" s="12"/>
    </row>
    <row r="13" spans="2:4" x14ac:dyDescent="0.35">
      <c r="B13" s="1">
        <v>9</v>
      </c>
      <c r="C13" s="281" t="s">
        <v>504</v>
      </c>
      <c r="D13" s="12"/>
    </row>
    <row r="14" spans="2:4" x14ac:dyDescent="0.35">
      <c r="B14" s="1">
        <v>10</v>
      </c>
      <c r="C14" s="281" t="s">
        <v>505</v>
      </c>
      <c r="D14" s="12"/>
    </row>
    <row r="15" spans="2:4" x14ac:dyDescent="0.35">
      <c r="B15" s="1">
        <v>11</v>
      </c>
      <c r="C15" s="281" t="s">
        <v>506</v>
      </c>
      <c r="D15" s="12"/>
    </row>
    <row r="16" spans="2:4" ht="29" x14ac:dyDescent="0.35">
      <c r="B16" s="24" t="s">
        <v>354</v>
      </c>
      <c r="C16" s="241" t="s">
        <v>507</v>
      </c>
      <c r="D16" s="12"/>
    </row>
    <row r="20" spans="4:4" x14ac:dyDescent="0.35">
      <c r="D20" s="23"/>
    </row>
  </sheetData>
  <pageMargins left="0.70866141732283472" right="0.70866141732283472" top="0.74803149606299213" bottom="0.74803149606299213" header="0.31496062992125984" footer="0.31496062992125984"/>
  <pageSetup paperSize="9" orientation="landscape" r:id="rId1"/>
  <headerFooter>
    <oddHeader>&amp;CDA 
Bilag XXXIII</oddHeader>
    <oddFooter>&amp;C&amp;P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AE022-98A3-4EFE-9716-CCA61EA139D3}">
  <sheetPr>
    <tabColor theme="7" tint="0.59999389629810485"/>
  </sheetPr>
  <dimension ref="A1:M18"/>
  <sheetViews>
    <sheetView showGridLines="0" zoomScaleNormal="100" workbookViewId="0"/>
  </sheetViews>
  <sheetFormatPr defaultColWidth="9.1796875" defaultRowHeight="14.5" x14ac:dyDescent="0.35"/>
  <cols>
    <col min="1" max="1" width="9.1796875" style="3"/>
    <col min="2" max="2" width="9.26953125" style="3" customWidth="1"/>
    <col min="3" max="3" width="55.54296875" style="3" customWidth="1"/>
    <col min="4" max="4" width="23" style="3" bestFit="1" customWidth="1"/>
    <col min="5" max="5" width="23.453125" style="3" customWidth="1"/>
    <col min="6" max="6" width="14.81640625" style="3" customWidth="1"/>
    <col min="7" max="7" width="27.7265625" style="3" customWidth="1"/>
    <col min="8" max="8" width="19.453125" style="3" bestFit="1" customWidth="1"/>
    <col min="9" max="9" width="19.81640625" style="3" bestFit="1" customWidth="1"/>
    <col min="10" max="10" width="22.26953125" style="3" customWidth="1"/>
    <col min="11" max="11" width="18.26953125" style="3" customWidth="1"/>
    <col min="12" max="12" width="14.7265625" style="3" bestFit="1" customWidth="1"/>
    <col min="13" max="13" width="14.1796875" style="3" customWidth="1"/>
    <col min="14" max="16384" width="9.1796875" style="3"/>
  </cols>
  <sheetData>
    <row r="1" spans="1:13" x14ac:dyDescent="0.35">
      <c r="A1" s="10"/>
      <c r="B1" s="3" t="s">
        <v>1398</v>
      </c>
      <c r="C1" s="3" t="s">
        <v>33</v>
      </c>
    </row>
    <row r="2" spans="1:13" ht="18.5" x14ac:dyDescent="0.45">
      <c r="B2" s="715" t="s">
        <v>1362</v>
      </c>
      <c r="C2" s="360"/>
      <c r="D2" s="360"/>
      <c r="E2" s="360"/>
      <c r="F2" s="360"/>
      <c r="G2" s="360"/>
      <c r="H2" s="360"/>
      <c r="I2" s="360"/>
      <c r="J2" s="360"/>
      <c r="K2" s="360"/>
      <c r="L2" s="360"/>
      <c r="M2" s="360"/>
    </row>
    <row r="3" spans="1:13" x14ac:dyDescent="0.35">
      <c r="C3" s="422"/>
      <c r="D3" s="422"/>
      <c r="E3" s="422"/>
      <c r="F3" s="422"/>
      <c r="G3" s="282"/>
      <c r="H3" s="282"/>
      <c r="I3" s="282"/>
      <c r="J3" s="282"/>
      <c r="K3" s="282"/>
      <c r="L3" s="282"/>
      <c r="M3" s="282"/>
    </row>
    <row r="4" spans="1:13" ht="15" thickBot="1" x14ac:dyDescent="0.4">
      <c r="D4" s="283" t="s">
        <v>508</v>
      </c>
      <c r="E4" s="283" t="s">
        <v>72</v>
      </c>
      <c r="F4" s="283" t="s">
        <v>73</v>
      </c>
      <c r="G4" s="283" t="s">
        <v>84</v>
      </c>
      <c r="H4" s="283" t="s">
        <v>85</v>
      </c>
      <c r="I4" s="283" t="s">
        <v>110</v>
      </c>
      <c r="J4" s="283" t="s">
        <v>111</v>
      </c>
      <c r="K4" s="283" t="s">
        <v>113</v>
      </c>
      <c r="L4" s="283" t="s">
        <v>180</v>
      </c>
      <c r="M4" s="283" t="s">
        <v>181</v>
      </c>
    </row>
    <row r="5" spans="1:13" ht="15" customHeight="1" x14ac:dyDescent="0.35">
      <c r="C5" s="483"/>
      <c r="D5" s="1108" t="s">
        <v>1345</v>
      </c>
      <c r="E5" s="1109"/>
      <c r="F5" s="1110"/>
      <c r="G5" s="1111" t="s">
        <v>1346</v>
      </c>
      <c r="H5" s="1112"/>
      <c r="I5" s="1112"/>
      <c r="J5" s="1112"/>
      <c r="K5" s="1112"/>
      <c r="L5" s="1113"/>
      <c r="M5" s="484"/>
    </row>
    <row r="6" spans="1:13" ht="43.5" x14ac:dyDescent="0.35">
      <c r="D6" s="485" t="s">
        <v>1313</v>
      </c>
      <c r="E6" s="486" t="s">
        <v>1347</v>
      </c>
      <c r="F6" s="487" t="s">
        <v>1348</v>
      </c>
      <c r="G6" s="485" t="s">
        <v>1349</v>
      </c>
      <c r="H6" s="486" t="s">
        <v>1350</v>
      </c>
      <c r="I6" s="486" t="s">
        <v>1351</v>
      </c>
      <c r="J6" s="486" t="s">
        <v>1352</v>
      </c>
      <c r="K6" s="486" t="s">
        <v>1353</v>
      </c>
      <c r="L6" s="487" t="s">
        <v>1354</v>
      </c>
      <c r="M6" s="488" t="s">
        <v>1235</v>
      </c>
    </row>
    <row r="7" spans="1:13" x14ac:dyDescent="0.35">
      <c r="B7" s="489">
        <v>1</v>
      </c>
      <c r="C7" s="284" t="s">
        <v>1355</v>
      </c>
      <c r="D7" s="490"/>
      <c r="E7" s="490"/>
      <c r="F7" s="490"/>
      <c r="G7" s="490"/>
      <c r="H7" s="490"/>
      <c r="I7" s="490"/>
      <c r="J7" s="490"/>
      <c r="K7" s="490"/>
      <c r="L7" s="490"/>
      <c r="M7" s="491">
        <v>29</v>
      </c>
    </row>
    <row r="8" spans="1:13" x14ac:dyDescent="0.35">
      <c r="B8" s="489">
        <v>2</v>
      </c>
      <c r="C8" s="285" t="s">
        <v>1356</v>
      </c>
      <c r="D8" s="492">
        <v>9</v>
      </c>
      <c r="E8" s="492">
        <v>2</v>
      </c>
      <c r="F8" s="492">
        <v>11</v>
      </c>
      <c r="G8" s="493"/>
      <c r="H8" s="493"/>
      <c r="I8" s="493"/>
      <c r="J8" s="493"/>
      <c r="K8" s="493"/>
      <c r="L8" s="494"/>
      <c r="M8" s="495"/>
    </row>
    <row r="9" spans="1:13" x14ac:dyDescent="0.35">
      <c r="B9" s="489">
        <v>3</v>
      </c>
      <c r="C9" s="286" t="s">
        <v>1357</v>
      </c>
      <c r="D9" s="493"/>
      <c r="E9" s="493"/>
      <c r="F9" s="493"/>
      <c r="G9" s="496"/>
      <c r="H9" s="496">
        <v>1</v>
      </c>
      <c r="I9" s="496"/>
      <c r="J9" s="496">
        <v>4</v>
      </c>
      <c r="K9" s="496"/>
      <c r="L9" s="497"/>
      <c r="M9" s="495"/>
    </row>
    <row r="10" spans="1:13" x14ac:dyDescent="0.35">
      <c r="B10" s="489">
        <v>4</v>
      </c>
      <c r="C10" s="286" t="s">
        <v>1358</v>
      </c>
      <c r="D10" s="493"/>
      <c r="E10" s="493"/>
      <c r="F10" s="493"/>
      <c r="G10" s="496">
        <v>3</v>
      </c>
      <c r="H10" s="496">
        <v>2</v>
      </c>
      <c r="I10" s="496"/>
      <c r="J10" s="496">
        <v>5</v>
      </c>
      <c r="K10" s="496">
        <v>3</v>
      </c>
      <c r="L10" s="498"/>
      <c r="M10" s="495"/>
    </row>
    <row r="11" spans="1:13" x14ac:dyDescent="0.35">
      <c r="B11" s="489">
        <v>5</v>
      </c>
      <c r="C11" s="284" t="s">
        <v>1359</v>
      </c>
      <c r="D11" s="499">
        <v>1.6010461599999999</v>
      </c>
      <c r="E11" s="500">
        <v>6.9534612000000005</v>
      </c>
      <c r="F11" s="492"/>
      <c r="G11" s="501">
        <v>2.9197515800000002</v>
      </c>
      <c r="H11" s="502">
        <v>4.5967821400000002</v>
      </c>
      <c r="I11" s="503"/>
      <c r="J11" s="502">
        <v>11.690263669999998</v>
      </c>
      <c r="K11" s="501">
        <v>3.2097584599999998</v>
      </c>
      <c r="L11" s="504"/>
      <c r="M11" s="495"/>
    </row>
    <row r="12" spans="1:13" x14ac:dyDescent="0.35">
      <c r="B12" s="489">
        <v>6</v>
      </c>
      <c r="C12" s="285" t="s">
        <v>1360</v>
      </c>
      <c r="D12" s="505"/>
      <c r="E12" s="506"/>
      <c r="F12" s="507"/>
      <c r="G12" s="508"/>
      <c r="H12" s="509"/>
      <c r="I12" s="510"/>
      <c r="J12" s="509"/>
      <c r="K12" s="508"/>
      <c r="L12" s="511"/>
      <c r="M12" s="495"/>
    </row>
    <row r="13" spans="1:13" x14ac:dyDescent="0.35">
      <c r="B13" s="489">
        <v>7</v>
      </c>
      <c r="C13" s="286" t="s">
        <v>1361</v>
      </c>
      <c r="D13" s="505">
        <v>1.6010461599999999</v>
      </c>
      <c r="E13" s="512">
        <v>6.9534612000000005</v>
      </c>
      <c r="F13" s="513"/>
      <c r="G13" s="501">
        <v>2.9197515800000002</v>
      </c>
      <c r="H13" s="502">
        <v>4.5967821400000002</v>
      </c>
      <c r="I13" s="509"/>
      <c r="J13" s="502">
        <v>11.690263669999998</v>
      </c>
      <c r="K13" s="501">
        <v>3.2097584599999998</v>
      </c>
      <c r="L13" s="511"/>
      <c r="M13" s="495"/>
    </row>
    <row r="18" spans="11:11" x14ac:dyDescent="0.35">
      <c r="K18" s="413"/>
    </row>
  </sheetData>
  <mergeCells count="2">
    <mergeCell ref="D5:F5"/>
    <mergeCell ref="G5:L5"/>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&amp;CDA
Bilag XXXIII</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3468D-81ED-44AF-B704-048577C08A8C}">
  <sheetPr>
    <tabColor theme="7" tint="0.39997558519241921"/>
  </sheetPr>
  <dimension ref="A1:K16"/>
  <sheetViews>
    <sheetView showGridLines="0" zoomScaleNormal="100" workbookViewId="0"/>
  </sheetViews>
  <sheetFormatPr defaultColWidth="9.1796875" defaultRowHeight="14.5" x14ac:dyDescent="0.35"/>
  <cols>
    <col min="1" max="1" width="9.1796875" style="437"/>
    <col min="2" max="2" width="9.453125" style="437" customWidth="1"/>
    <col min="3" max="3" width="47.1796875" style="437" customWidth="1"/>
    <col min="4" max="8" width="17.81640625" style="437" customWidth="1"/>
    <col min="9" max="9" width="19.453125" style="437" customWidth="1"/>
    <col min="10" max="11" width="17.81640625" style="437" customWidth="1"/>
    <col min="12" max="16384" width="9.1796875" style="437"/>
  </cols>
  <sheetData>
    <row r="1" spans="1:11" x14ac:dyDescent="0.35">
      <c r="A1" s="10"/>
      <c r="B1" s="3" t="s">
        <v>1398</v>
      </c>
      <c r="C1" s="3" t="s">
        <v>33</v>
      </c>
    </row>
    <row r="2" spans="1:11" ht="20.25" customHeight="1" x14ac:dyDescent="0.35">
      <c r="B2" s="788" t="s">
        <v>1377</v>
      </c>
      <c r="C2" s="789"/>
      <c r="D2" s="790"/>
      <c r="E2" s="790"/>
      <c r="F2" s="790"/>
      <c r="G2" s="790"/>
      <c r="H2" s="790"/>
      <c r="I2" s="790"/>
      <c r="J2" s="790"/>
      <c r="K2" s="790"/>
    </row>
    <row r="3" spans="1:11" ht="15.5" x14ac:dyDescent="0.35">
      <c r="B3" s="427"/>
      <c r="C3" s="438"/>
      <c r="D3" s="439"/>
      <c r="E3" s="439"/>
      <c r="F3" s="439"/>
      <c r="G3" s="439"/>
      <c r="H3" s="439"/>
      <c r="I3" s="439"/>
      <c r="J3" s="439"/>
      <c r="K3" s="427"/>
    </row>
    <row r="4" spans="1:11" ht="15.5" x14ac:dyDescent="0.35">
      <c r="B4" s="427"/>
      <c r="C4" s="438"/>
      <c r="D4" s="439"/>
      <c r="E4" s="439"/>
      <c r="F4" s="439"/>
      <c r="G4" s="439"/>
      <c r="H4" s="439"/>
      <c r="I4" s="439"/>
      <c r="J4" s="439"/>
      <c r="K4" s="427"/>
    </row>
    <row r="5" spans="1:11" ht="15" customHeight="1" x14ac:dyDescent="0.35">
      <c r="B5" s="291"/>
      <c r="C5" s="290"/>
      <c r="D5" s="1114" t="s">
        <v>1363</v>
      </c>
      <c r="E5" s="1115"/>
      <c r="F5" s="1116" t="s">
        <v>1364</v>
      </c>
      <c r="G5" s="1117"/>
      <c r="H5" s="1114" t="s">
        <v>1365</v>
      </c>
      <c r="I5" s="1115"/>
      <c r="J5" s="1116" t="s">
        <v>1366</v>
      </c>
      <c r="K5" s="1117"/>
    </row>
    <row r="6" spans="1:11" ht="43.5" x14ac:dyDescent="0.35">
      <c r="B6" s="291"/>
      <c r="C6" s="291"/>
      <c r="D6" s="292"/>
      <c r="E6" s="293" t="s">
        <v>1367</v>
      </c>
      <c r="F6" s="292"/>
      <c r="G6" s="293" t="s">
        <v>1367</v>
      </c>
      <c r="H6" s="292"/>
      <c r="I6" s="293" t="s">
        <v>1368</v>
      </c>
      <c r="J6" s="294"/>
      <c r="K6" s="293" t="s">
        <v>1368</v>
      </c>
    </row>
    <row r="7" spans="1:11" x14ac:dyDescent="0.35">
      <c r="B7" s="291"/>
      <c r="C7" s="295"/>
      <c r="D7" s="25" t="s">
        <v>200</v>
      </c>
      <c r="E7" s="25" t="s">
        <v>255</v>
      </c>
      <c r="F7" s="25" t="s">
        <v>256</v>
      </c>
      <c r="G7" s="25" t="s">
        <v>257</v>
      </c>
      <c r="H7" s="25" t="s">
        <v>258</v>
      </c>
      <c r="I7" s="25" t="s">
        <v>260</v>
      </c>
      <c r="J7" s="25" t="s">
        <v>261</v>
      </c>
      <c r="K7" s="25" t="s">
        <v>263</v>
      </c>
    </row>
    <row r="8" spans="1:11" x14ac:dyDescent="0.35">
      <c r="B8" s="296" t="s">
        <v>200</v>
      </c>
      <c r="C8" s="297" t="s">
        <v>1369</v>
      </c>
      <c r="D8" s="409">
        <v>162344.66495584199</v>
      </c>
      <c r="E8" s="409">
        <v>5225.2654611718899</v>
      </c>
      <c r="F8" s="298"/>
      <c r="G8" s="298"/>
      <c r="H8" s="409">
        <v>21526.570516658099</v>
      </c>
      <c r="I8" s="409">
        <v>21482.0656898981</v>
      </c>
      <c r="J8" s="299"/>
      <c r="K8" s="298"/>
    </row>
    <row r="9" spans="1:11" x14ac:dyDescent="0.35">
      <c r="B9" s="25" t="s">
        <v>255</v>
      </c>
      <c r="C9" s="300" t="s">
        <v>1370</v>
      </c>
      <c r="D9" s="409"/>
      <c r="E9" s="409"/>
      <c r="F9" s="80"/>
      <c r="G9" s="80"/>
      <c r="H9" s="409">
        <v>44.50482676</v>
      </c>
      <c r="I9" s="409"/>
      <c r="J9" s="410">
        <v>44.50482676</v>
      </c>
      <c r="K9" s="80"/>
    </row>
    <row r="10" spans="1:11" x14ac:dyDescent="0.35">
      <c r="B10" s="25" t="s">
        <v>256</v>
      </c>
      <c r="C10" s="300" t="s">
        <v>1025</v>
      </c>
      <c r="D10" s="409">
        <v>5225.2654611718899</v>
      </c>
      <c r="E10" s="409">
        <v>5225.2654611718899</v>
      </c>
      <c r="F10" s="409">
        <v>5225.2654611718899</v>
      </c>
      <c r="G10" s="409">
        <v>5225.2654611718899</v>
      </c>
      <c r="H10" s="409">
        <v>21482.0656898981</v>
      </c>
      <c r="I10" s="409">
        <v>21482.0656898981</v>
      </c>
      <c r="J10" s="409">
        <v>21482.0656898981</v>
      </c>
      <c r="K10" s="409">
        <v>6276.8643921000003</v>
      </c>
    </row>
    <row r="11" spans="1:11" x14ac:dyDescent="0.35">
      <c r="B11" s="25" t="s">
        <v>257</v>
      </c>
      <c r="C11" s="301" t="s">
        <v>1371</v>
      </c>
      <c r="D11" s="409">
        <v>5225.2654611718899</v>
      </c>
      <c r="E11" s="409">
        <v>5225.2654611718899</v>
      </c>
      <c r="F11" s="80"/>
      <c r="G11" s="80"/>
      <c r="H11" s="409">
        <v>21482.0656898981</v>
      </c>
      <c r="I11" s="409">
        <v>21482.0656898981</v>
      </c>
      <c r="J11" s="80"/>
      <c r="K11" s="80"/>
    </row>
    <row r="12" spans="1:11" x14ac:dyDescent="0.35">
      <c r="B12" s="25" t="s">
        <v>258</v>
      </c>
      <c r="C12" s="301" t="s">
        <v>1372</v>
      </c>
      <c r="D12" s="409"/>
      <c r="E12" s="409"/>
      <c r="F12" s="80"/>
      <c r="G12" s="80"/>
      <c r="H12" s="80"/>
      <c r="I12" s="80"/>
      <c r="J12" s="80"/>
      <c r="K12" s="80"/>
    </row>
    <row r="13" spans="1:11" x14ac:dyDescent="0.35">
      <c r="B13" s="25" t="s">
        <v>259</v>
      </c>
      <c r="C13" s="301" t="s">
        <v>1373</v>
      </c>
      <c r="D13" s="409"/>
      <c r="E13" s="409"/>
      <c r="F13" s="80"/>
      <c r="G13" s="80"/>
      <c r="H13" s="80"/>
      <c r="I13" s="80"/>
      <c r="J13" s="80"/>
      <c r="K13" s="80"/>
    </row>
    <row r="14" spans="1:11" x14ac:dyDescent="0.35">
      <c r="B14" s="25" t="s">
        <v>260</v>
      </c>
      <c r="C14" s="301" t="s">
        <v>1374</v>
      </c>
      <c r="D14" s="409"/>
      <c r="E14" s="409"/>
      <c r="F14" s="80"/>
      <c r="G14" s="80"/>
      <c r="H14" s="80"/>
      <c r="I14" s="80"/>
      <c r="J14" s="80"/>
      <c r="K14" s="80"/>
    </row>
    <row r="15" spans="1:11" x14ac:dyDescent="0.35">
      <c r="B15" s="25" t="s">
        <v>261</v>
      </c>
      <c r="C15" s="301" t="s">
        <v>1375</v>
      </c>
      <c r="D15" s="409"/>
      <c r="E15" s="409"/>
      <c r="F15" s="80"/>
      <c r="G15" s="80"/>
      <c r="H15" s="80"/>
      <c r="I15" s="80"/>
      <c r="J15" s="80"/>
      <c r="K15" s="80"/>
    </row>
    <row r="16" spans="1:11" x14ac:dyDescent="0.35">
      <c r="B16" s="25" t="s">
        <v>265</v>
      </c>
      <c r="C16" s="300" t="s">
        <v>1376</v>
      </c>
      <c r="D16" s="409">
        <v>157119.39949467001</v>
      </c>
      <c r="E16" s="409"/>
      <c r="F16" s="302"/>
      <c r="G16" s="302"/>
      <c r="H16" s="80"/>
      <c r="I16" s="80"/>
      <c r="J16" s="303"/>
      <c r="K16" s="302"/>
    </row>
  </sheetData>
  <mergeCells count="4">
    <mergeCell ref="D5:E5"/>
    <mergeCell ref="F5:G5"/>
    <mergeCell ref="H5:I5"/>
    <mergeCell ref="J5:K5"/>
  </mergeCells>
  <conditionalFormatting sqref="D8:K16">
    <cfRule type="cellIs" dxfId="5"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&amp;CDA
Bilag XXXV</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D5C4C-E480-40F3-98A6-07BDC8CCA5D4}">
  <sheetPr>
    <tabColor theme="7" tint="0.39997558519241921"/>
  </sheetPr>
  <dimension ref="A1:AI23"/>
  <sheetViews>
    <sheetView showGridLines="0" zoomScaleNormal="100" workbookViewId="0"/>
  </sheetViews>
  <sheetFormatPr defaultColWidth="8.81640625" defaultRowHeight="12.5" x14ac:dyDescent="0.35"/>
  <cols>
    <col min="1" max="1" width="5.81640625" style="287" customWidth="1"/>
    <col min="2" max="2" width="72" style="287" customWidth="1"/>
    <col min="3" max="7" width="17.81640625" style="287" customWidth="1"/>
    <col min="8" max="8" width="19.453125" style="287" customWidth="1"/>
    <col min="9" max="10" width="17.81640625" style="287" customWidth="1"/>
    <col min="11" max="11" width="13.81640625" style="287" customWidth="1"/>
    <col min="12" max="16384" width="8.81640625" style="287"/>
  </cols>
  <sheetData>
    <row r="1" spans="1:35" x14ac:dyDescent="0.35">
      <c r="B1" s="287" t="s">
        <v>70</v>
      </c>
      <c r="C1" s="287" t="s">
        <v>33</v>
      </c>
    </row>
    <row r="2" spans="1:35" ht="18.5" x14ac:dyDescent="0.35">
      <c r="A2" s="304"/>
      <c r="B2" s="363" t="s">
        <v>52</v>
      </c>
      <c r="C2" s="364"/>
      <c r="D2" s="364"/>
      <c r="E2" s="364"/>
      <c r="F2" s="364"/>
      <c r="G2" s="365"/>
      <c r="H2" s="365"/>
      <c r="I2" s="365"/>
      <c r="J2" s="365"/>
      <c r="K2" s="365"/>
      <c r="L2" s="365"/>
      <c r="M2" s="365"/>
      <c r="N2" s="365"/>
      <c r="O2" s="365"/>
      <c r="P2" s="365"/>
      <c r="Q2" s="365"/>
      <c r="R2" s="365"/>
    </row>
    <row r="3" spans="1:35" ht="18.5" x14ac:dyDescent="0.35">
      <c r="A3" s="304"/>
      <c r="B3" s="306"/>
      <c r="C3" s="305"/>
      <c r="D3" s="305"/>
      <c r="E3" s="305"/>
      <c r="F3" s="305"/>
    </row>
    <row r="4" spans="1:35" s="288" customFormat="1" ht="15.5" x14ac:dyDescent="0.35">
      <c r="C4" s="289"/>
      <c r="D4" s="289"/>
      <c r="E4" s="289"/>
      <c r="F4" s="289"/>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row>
    <row r="5" spans="1:35" ht="14.5" x14ac:dyDescent="0.35">
      <c r="A5" s="307"/>
      <c r="B5" s="308"/>
      <c r="C5" s="1114" t="s">
        <v>516</v>
      </c>
      <c r="D5" s="1115"/>
      <c r="E5" s="1120" t="s">
        <v>517</v>
      </c>
      <c r="F5" s="1121"/>
    </row>
    <row r="6" spans="1:35" ht="14.5" x14ac:dyDescent="0.35">
      <c r="A6" s="307"/>
      <c r="B6" s="308"/>
      <c r="C6" s="1118"/>
      <c r="D6" s="1119"/>
      <c r="E6" s="1114" t="s">
        <v>518</v>
      </c>
      <c r="F6" s="1115"/>
    </row>
    <row r="7" spans="1:35" ht="87" x14ac:dyDescent="0.35">
      <c r="A7" s="291"/>
      <c r="B7" s="309"/>
      <c r="C7" s="310"/>
      <c r="D7" s="293" t="s">
        <v>509</v>
      </c>
      <c r="E7" s="311"/>
      <c r="F7" s="293" t="s">
        <v>510</v>
      </c>
    </row>
    <row r="8" spans="1:35" ht="14.5" x14ac:dyDescent="0.35">
      <c r="A8" s="291"/>
      <c r="B8" s="309"/>
      <c r="C8" s="25" t="s">
        <v>200</v>
      </c>
      <c r="D8" s="25" t="s">
        <v>255</v>
      </c>
      <c r="E8" s="25" t="s">
        <v>256</v>
      </c>
      <c r="F8" s="25" t="s">
        <v>258</v>
      </c>
    </row>
    <row r="9" spans="1:35" ht="14.5" x14ac:dyDescent="0.35">
      <c r="A9" s="296" t="s">
        <v>266</v>
      </c>
      <c r="B9" s="312" t="s">
        <v>519</v>
      </c>
      <c r="C9" s="80"/>
      <c r="D9" s="80"/>
      <c r="E9" s="80"/>
      <c r="F9" s="80"/>
    </row>
    <row r="10" spans="1:35" ht="14.5" x14ac:dyDescent="0.35">
      <c r="A10" s="25" t="s">
        <v>267</v>
      </c>
      <c r="B10" s="313" t="s">
        <v>520</v>
      </c>
      <c r="C10" s="80"/>
      <c r="D10" s="80"/>
      <c r="E10" s="80"/>
      <c r="F10" s="80"/>
    </row>
    <row r="11" spans="1:35" ht="14.5" x14ac:dyDescent="0.35">
      <c r="A11" s="25" t="s">
        <v>268</v>
      </c>
      <c r="B11" s="313" t="s">
        <v>373</v>
      </c>
      <c r="C11" s="80"/>
      <c r="D11" s="80"/>
      <c r="E11" s="80"/>
      <c r="F11" s="80"/>
    </row>
    <row r="12" spans="1:35" ht="14.5" x14ac:dyDescent="0.35">
      <c r="A12" s="25" t="s">
        <v>269</v>
      </c>
      <c r="B12" s="313" t="s">
        <v>262</v>
      </c>
      <c r="C12" s="80"/>
      <c r="D12" s="80"/>
      <c r="E12" s="80"/>
      <c r="F12" s="80"/>
    </row>
    <row r="13" spans="1:35" ht="14.5" x14ac:dyDescent="0.35">
      <c r="A13" s="25" t="s">
        <v>270</v>
      </c>
      <c r="B13" s="314" t="s">
        <v>511</v>
      </c>
      <c r="C13" s="80"/>
      <c r="D13" s="80"/>
      <c r="E13" s="80"/>
      <c r="F13" s="80"/>
    </row>
    <row r="14" spans="1:35" ht="14.5" x14ac:dyDescent="0.35">
      <c r="A14" s="25" t="s">
        <v>271</v>
      </c>
      <c r="B14" s="315" t="s">
        <v>512</v>
      </c>
      <c r="C14" s="80"/>
      <c r="D14" s="80"/>
      <c r="E14" s="80"/>
      <c r="F14" s="80"/>
    </row>
    <row r="15" spans="1:35" ht="14.5" x14ac:dyDescent="0.35">
      <c r="A15" s="25" t="s">
        <v>272</v>
      </c>
      <c r="B15" s="314" t="s">
        <v>513</v>
      </c>
      <c r="C15" s="80"/>
      <c r="D15" s="80"/>
      <c r="E15" s="80"/>
      <c r="F15" s="80"/>
    </row>
    <row r="16" spans="1:35" ht="14.5" x14ac:dyDescent="0.35">
      <c r="A16" s="25" t="s">
        <v>273</v>
      </c>
      <c r="B16" s="314" t="s">
        <v>514</v>
      </c>
      <c r="C16" s="80"/>
      <c r="D16" s="80"/>
      <c r="E16" s="80"/>
      <c r="F16" s="80"/>
    </row>
    <row r="17" spans="1:6" ht="14.5" x14ac:dyDescent="0.35">
      <c r="A17" s="25" t="s">
        <v>274</v>
      </c>
      <c r="B17" s="314" t="s">
        <v>515</v>
      </c>
      <c r="C17" s="80"/>
      <c r="D17" s="80"/>
      <c r="E17" s="80"/>
      <c r="F17" s="80"/>
    </row>
    <row r="18" spans="1:6" ht="14.5" x14ac:dyDescent="0.35">
      <c r="A18" s="25" t="s">
        <v>275</v>
      </c>
      <c r="B18" s="313" t="s">
        <v>521</v>
      </c>
      <c r="C18" s="80"/>
      <c r="D18" s="80"/>
      <c r="E18" s="80"/>
      <c r="F18" s="80"/>
    </row>
    <row r="19" spans="1:6" ht="14.5" x14ac:dyDescent="0.35">
      <c r="A19" s="25" t="s">
        <v>522</v>
      </c>
      <c r="B19" s="313" t="s">
        <v>523</v>
      </c>
      <c r="C19" s="80"/>
      <c r="D19" s="80"/>
      <c r="E19" s="80"/>
      <c r="F19" s="80"/>
    </row>
    <row r="20" spans="1:6" ht="29" x14ac:dyDescent="0.35">
      <c r="A20" s="296" t="s">
        <v>524</v>
      </c>
      <c r="B20" s="312" t="s">
        <v>525</v>
      </c>
      <c r="C20" s="80"/>
      <c r="D20" s="80"/>
      <c r="E20" s="80"/>
      <c r="F20" s="80"/>
    </row>
    <row r="21" spans="1:6" ht="29" x14ac:dyDescent="0.35">
      <c r="A21" s="296">
        <v>241</v>
      </c>
      <c r="B21" s="312" t="s">
        <v>526</v>
      </c>
      <c r="C21" s="298"/>
      <c r="D21" s="298"/>
      <c r="E21" s="80"/>
      <c r="F21" s="80"/>
    </row>
    <row r="22" spans="1:6" ht="29" x14ac:dyDescent="0.35">
      <c r="A22" s="296">
        <v>250</v>
      </c>
      <c r="B22" s="316" t="s">
        <v>527</v>
      </c>
      <c r="C22" s="80"/>
      <c r="D22" s="80"/>
      <c r="E22" s="298"/>
      <c r="F22" s="298"/>
    </row>
    <row r="23" spans="1:6" x14ac:dyDescent="0.35">
      <c r="B23" s="317"/>
    </row>
  </sheetData>
  <mergeCells count="3">
    <mergeCell ref="C5:D6"/>
    <mergeCell ref="E5:F5"/>
    <mergeCell ref="E6:F6"/>
  </mergeCells>
  <conditionalFormatting sqref="C5:C18 D8:D18 E7:E18 D5:E6 C22:E22 E21 C19:E20 G9:G22 F8:F22 C2:I3">
    <cfRule type="cellIs" dxfId="4" priority="2" stopIfTrue="1" operator="lessThan">
      <formula>0</formula>
    </cfRule>
  </conditionalFormatting>
  <conditionalFormatting sqref="C21:D21">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9" scale="85" orientation="landscape" r:id="rId1"/>
  <headerFooter>
    <oddHeader>&amp;CDA
Bilag XXXV</oddHead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7CE5B-EFC6-4F3C-94DC-D395EA0EAEA8}">
  <sheetPr>
    <tabColor theme="7" tint="0.39997558519241921"/>
  </sheetPr>
  <dimension ref="A1:H10"/>
  <sheetViews>
    <sheetView showGridLines="0" zoomScaleNormal="100" workbookViewId="0"/>
  </sheetViews>
  <sheetFormatPr defaultColWidth="8.81640625" defaultRowHeight="13" x14ac:dyDescent="0.35"/>
  <cols>
    <col min="1" max="1" width="9.1796875" style="427" customWidth="1"/>
    <col min="2" max="2" width="9.54296875" style="427" customWidth="1"/>
    <col min="3" max="3" width="72" style="427" customWidth="1"/>
    <col min="4" max="4" width="22.453125" style="427" customWidth="1"/>
    <col min="5" max="5" width="24.7265625" style="427" customWidth="1"/>
    <col min="6" max="8" width="17.81640625" style="427" customWidth="1"/>
    <col min="9" max="9" width="19.453125" style="427" customWidth="1"/>
    <col min="10" max="11" width="17.81640625" style="427" customWidth="1"/>
    <col min="12" max="12" width="13.81640625" style="427" customWidth="1"/>
    <col min="13" max="16384" width="8.81640625" style="427"/>
  </cols>
  <sheetData>
    <row r="1" spans="1:8" ht="14.5" x14ac:dyDescent="0.35">
      <c r="A1" s="10"/>
      <c r="B1" s="3" t="s">
        <v>1398</v>
      </c>
      <c r="C1" s="3" t="s">
        <v>33</v>
      </c>
    </row>
    <row r="2" spans="1:8" ht="20.149999999999999" customHeight="1" x14ac:dyDescent="0.35">
      <c r="B2" s="788" t="s">
        <v>1378</v>
      </c>
      <c r="C2" s="789"/>
      <c r="D2" s="789"/>
      <c r="E2" s="789"/>
      <c r="F2" s="428"/>
      <c r="G2" s="428"/>
      <c r="H2" s="428"/>
    </row>
    <row r="3" spans="1:8" ht="20.149999999999999" customHeight="1" x14ac:dyDescent="0.35">
      <c r="C3" s="306"/>
      <c r="D3" s="428"/>
      <c r="E3" s="428"/>
      <c r="F3" s="428"/>
      <c r="G3" s="428"/>
      <c r="H3" s="428"/>
    </row>
    <row r="4" spans="1:8" ht="166.5" customHeight="1" x14ac:dyDescent="0.35">
      <c r="B4" s="295"/>
      <c r="C4" s="424"/>
      <c r="D4" s="293" t="s">
        <v>1379</v>
      </c>
      <c r="E4" s="293" t="s">
        <v>1439</v>
      </c>
      <c r="F4" s="429"/>
      <c r="G4" s="429"/>
    </row>
    <row r="5" spans="1:8" ht="14.5" x14ac:dyDescent="0.35">
      <c r="B5" s="295"/>
      <c r="C5" s="424"/>
      <c r="D5" s="25" t="s">
        <v>200</v>
      </c>
      <c r="E5" s="25" t="s">
        <v>255</v>
      </c>
      <c r="F5" s="430"/>
      <c r="G5" s="430"/>
    </row>
    <row r="6" spans="1:8" ht="15" customHeight="1" x14ac:dyDescent="0.35">
      <c r="B6" s="296" t="s">
        <v>200</v>
      </c>
      <c r="C6" s="316" t="s">
        <v>1380</v>
      </c>
      <c r="D6" s="425">
        <v>167501.37631296</v>
      </c>
      <c r="E6" s="426"/>
      <c r="F6" s="431"/>
      <c r="G6" s="431"/>
    </row>
    <row r="7" spans="1:8" ht="17.25" customHeight="1" x14ac:dyDescent="0.35">
      <c r="B7" s="432"/>
      <c r="C7" s="433"/>
    </row>
    <row r="9" spans="1:8" ht="14.5" x14ac:dyDescent="0.35">
      <c r="B9" s="434"/>
      <c r="C9" s="435"/>
      <c r="D9" s="435"/>
      <c r="E9" s="435"/>
      <c r="F9" s="435"/>
      <c r="G9" s="435"/>
      <c r="H9" s="435"/>
    </row>
    <row r="10" spans="1:8" x14ac:dyDescent="0.35">
      <c r="C10" s="436"/>
    </row>
  </sheetData>
  <conditionalFormatting sqref="D3:G3 F2:G2 C2:D2 D5:G6 F4:G4">
    <cfRule type="cellIs" dxfId="2" priority="3" stopIfTrue="1" operator="lessThan">
      <formula>0</formula>
    </cfRule>
  </conditionalFormatting>
  <conditionalFormatting sqref="E2">
    <cfRule type="cellIs" dxfId="1" priority="2" stopIfTrue="1" operator="lessThan">
      <formula>0</formula>
    </cfRule>
  </conditionalFormatting>
  <conditionalFormatting sqref="D4:E4">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&amp;CDA
Bilag XXXV</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C7CA4-8C11-4392-B653-E83807635FB7}">
  <sheetPr>
    <tabColor theme="4" tint="0.39997558519241921"/>
    <pageSetUpPr fitToPage="1"/>
  </sheetPr>
  <dimension ref="A1:I11"/>
  <sheetViews>
    <sheetView showGridLines="0" zoomScaleNormal="100" workbookViewId="0"/>
  </sheetViews>
  <sheetFormatPr defaultColWidth="9.1796875" defaultRowHeight="14.5" x14ac:dyDescent="0.35"/>
  <cols>
    <col min="1" max="1" width="9.1796875" style="437"/>
    <col min="2" max="2" width="20.81640625" style="437" customWidth="1"/>
    <col min="3" max="3" width="18.1796875" style="437" customWidth="1"/>
    <col min="4" max="8" width="14.81640625" style="437" customWidth="1"/>
    <col min="9" max="9" width="28" style="437" bestFit="1" customWidth="1"/>
    <col min="10" max="16384" width="9.1796875" style="437"/>
  </cols>
  <sheetData>
    <row r="1" spans="1:9" x14ac:dyDescent="0.35">
      <c r="A1" s="10"/>
      <c r="B1" s="3" t="s">
        <v>1398</v>
      </c>
      <c r="C1" s="3" t="s">
        <v>33</v>
      </c>
    </row>
    <row r="2" spans="1:9" s="36" customFormat="1" ht="18.5" x14ac:dyDescent="0.45">
      <c r="B2" s="329" t="s">
        <v>606</v>
      </c>
      <c r="C2" s="331"/>
      <c r="D2" s="331"/>
      <c r="E2" s="331"/>
      <c r="F2" s="331"/>
      <c r="G2" s="331"/>
      <c r="H2" s="331"/>
      <c r="I2" s="331"/>
    </row>
    <row r="5" spans="1:9" x14ac:dyDescent="0.35">
      <c r="B5" s="725" t="s">
        <v>71</v>
      </c>
      <c r="C5" s="727" t="s">
        <v>72</v>
      </c>
      <c r="D5" s="725" t="s">
        <v>73</v>
      </c>
      <c r="E5" s="725" t="s">
        <v>84</v>
      </c>
      <c r="F5" s="725" t="s">
        <v>85</v>
      </c>
      <c r="G5" s="725" t="s">
        <v>110</v>
      </c>
      <c r="H5" s="725" t="s">
        <v>111</v>
      </c>
      <c r="I5" s="727" t="s">
        <v>113</v>
      </c>
    </row>
    <row r="6" spans="1:9" ht="15" customHeight="1" x14ac:dyDescent="0.35">
      <c r="B6" s="832" t="s">
        <v>590</v>
      </c>
      <c r="C6" s="827" t="s">
        <v>591</v>
      </c>
      <c r="D6" s="833" t="s">
        <v>592</v>
      </c>
      <c r="E6" s="834"/>
      <c r="F6" s="834"/>
      <c r="G6" s="834"/>
      <c r="H6" s="835"/>
      <c r="I6" s="529" t="s">
        <v>593</v>
      </c>
    </row>
    <row r="7" spans="1:9" ht="43.5" x14ac:dyDescent="0.35">
      <c r="B7" s="832"/>
      <c r="C7" s="827"/>
      <c r="D7" s="725" t="s">
        <v>594</v>
      </c>
      <c r="E7" s="725" t="s">
        <v>595</v>
      </c>
      <c r="F7" s="725" t="s">
        <v>596</v>
      </c>
      <c r="G7" s="725" t="s">
        <v>597</v>
      </c>
      <c r="H7" s="725" t="s">
        <v>598</v>
      </c>
      <c r="I7" s="701"/>
    </row>
    <row r="8" spans="1:9" ht="20.149999999999999" customHeight="1" x14ac:dyDescent="0.35">
      <c r="B8" s="41" t="s">
        <v>599</v>
      </c>
      <c r="C8" s="41" t="s">
        <v>594</v>
      </c>
      <c r="D8" s="42" t="s">
        <v>0</v>
      </c>
      <c r="E8" s="43"/>
      <c r="F8" s="43"/>
      <c r="G8" s="43"/>
      <c r="H8" s="43"/>
      <c r="I8" s="41" t="s">
        <v>600</v>
      </c>
    </row>
    <row r="9" spans="1:9" ht="20.149999999999999" customHeight="1" x14ac:dyDescent="0.35">
      <c r="B9" s="41" t="s">
        <v>601</v>
      </c>
      <c r="C9" s="41" t="s">
        <v>594</v>
      </c>
      <c r="D9" s="43"/>
      <c r="E9" s="42" t="s">
        <v>0</v>
      </c>
      <c r="F9" s="43"/>
      <c r="G9" s="43"/>
      <c r="H9" s="43"/>
      <c r="I9" s="41" t="s">
        <v>600</v>
      </c>
    </row>
    <row r="10" spans="1:9" ht="20.149999999999999" customHeight="1" x14ac:dyDescent="0.35">
      <c r="B10" s="41" t="s">
        <v>602</v>
      </c>
      <c r="C10" s="41" t="s">
        <v>594</v>
      </c>
      <c r="D10" s="43"/>
      <c r="E10" s="43"/>
      <c r="F10" s="43"/>
      <c r="G10" s="42" t="s">
        <v>0</v>
      </c>
      <c r="H10" s="42"/>
      <c r="I10" s="41" t="s">
        <v>603</v>
      </c>
    </row>
    <row r="11" spans="1:9" ht="20.149999999999999" customHeight="1" x14ac:dyDescent="0.35">
      <c r="B11" s="41" t="s">
        <v>604</v>
      </c>
      <c r="C11" s="41" t="s">
        <v>594</v>
      </c>
      <c r="D11" s="43"/>
      <c r="E11" s="43"/>
      <c r="F11" s="42" t="s">
        <v>0</v>
      </c>
      <c r="G11" s="43"/>
      <c r="H11" s="43"/>
      <c r="I11" s="41" t="s">
        <v>605</v>
      </c>
    </row>
  </sheetData>
  <mergeCells count="3">
    <mergeCell ref="B6:B7"/>
    <mergeCell ref="C6:C7"/>
    <mergeCell ref="D6:H6"/>
  </mergeCells>
  <pageMargins left="0.70866141732283472" right="0.70866141732283472" top="0.74803149606299213" bottom="0.74803149606299213" header="0.31496062992125984" footer="0.31496062992125984"/>
  <pageSetup paperSize="9" scale="88" orientation="landscape" r:id="rId1"/>
  <headerFooter>
    <oddHeader>&amp;CDA
Bilag V</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F875C-BEBF-47A2-B24C-BFB3428D1042}">
  <sheetPr>
    <tabColor theme="4" tint="0.39997558519241921"/>
    <pageSetUpPr fitToPage="1"/>
  </sheetPr>
  <dimension ref="B2:D13"/>
  <sheetViews>
    <sheetView showGridLines="0" zoomScaleNormal="100" zoomScalePageLayoutView="98" workbookViewId="0">
      <selection activeCell="B2" sqref="B2:C2"/>
    </sheetView>
  </sheetViews>
  <sheetFormatPr defaultColWidth="9.1796875" defaultRowHeight="14.5" x14ac:dyDescent="0.35"/>
  <cols>
    <col min="1" max="1" width="7.81640625" customWidth="1"/>
    <col min="2" max="2" width="15.453125" style="44" customWidth="1"/>
    <col min="3" max="3" width="12.1796875" bestFit="1" customWidth="1"/>
    <col min="4" max="4" width="84.1796875" bestFit="1" customWidth="1"/>
    <col min="5" max="7" width="26.81640625" customWidth="1"/>
  </cols>
  <sheetData>
    <row r="2" spans="2:4" x14ac:dyDescent="0.35">
      <c r="B2" s="3" t="s">
        <v>70</v>
      </c>
      <c r="C2" s="3" t="s">
        <v>33</v>
      </c>
    </row>
    <row r="3" spans="2:4" ht="18.5" x14ac:dyDescent="0.35">
      <c r="B3" s="329" t="s">
        <v>34</v>
      </c>
      <c r="C3" s="332"/>
      <c r="D3" s="330"/>
    </row>
    <row r="4" spans="2:4" x14ac:dyDescent="0.35">
      <c r="B4" t="s">
        <v>104</v>
      </c>
      <c r="C4" s="45"/>
    </row>
    <row r="7" spans="2:4" x14ac:dyDescent="0.35">
      <c r="B7" s="18" t="s">
        <v>105</v>
      </c>
      <c r="C7" s="18" t="s">
        <v>101</v>
      </c>
      <c r="D7" s="27" t="s">
        <v>106</v>
      </c>
    </row>
    <row r="8" spans="2:4" s="46" customFormat="1" ht="29" x14ac:dyDescent="0.25">
      <c r="B8" s="18" t="s">
        <v>114</v>
      </c>
      <c r="C8" s="18" t="s">
        <v>102</v>
      </c>
      <c r="D8" s="27" t="s">
        <v>115</v>
      </c>
    </row>
    <row r="9" spans="2:4" s="46" customFormat="1" ht="29" x14ac:dyDescent="0.25">
      <c r="B9" s="18" t="s">
        <v>116</v>
      </c>
      <c r="C9" s="18" t="s">
        <v>103</v>
      </c>
      <c r="D9" s="27" t="s">
        <v>117</v>
      </c>
    </row>
    <row r="12" spans="2:4" x14ac:dyDescent="0.35">
      <c r="B12" s="47"/>
    </row>
    <row r="13" spans="2:4" x14ac:dyDescent="0.35">
      <c r="B13"/>
    </row>
  </sheetData>
  <pageMargins left="0.70866141732283472" right="0.70866141732283472" top="0.74803149606299213" bottom="0.74803149606299213" header="0.31496062992125984" footer="0.31496062992125984"/>
  <pageSetup paperSize="9" orientation="landscape" r:id="rId1"/>
  <headerFooter>
    <oddHeader>&amp;CDA
Bilag V</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8E1C6-FD18-4FE7-A844-12CCA56DFBCD}">
  <sheetPr>
    <tabColor theme="4" tint="0.39997558519241921"/>
  </sheetPr>
  <dimension ref="A2:D11"/>
  <sheetViews>
    <sheetView showGridLines="0" zoomScaleNormal="100" workbookViewId="0">
      <selection activeCell="B2" sqref="B2:C2"/>
    </sheetView>
  </sheetViews>
  <sheetFormatPr defaultColWidth="11.453125" defaultRowHeight="14.5" x14ac:dyDescent="0.35"/>
  <cols>
    <col min="1" max="1" width="6.1796875" customWidth="1"/>
    <col min="2" max="2" width="14.81640625" customWidth="1"/>
    <col min="3" max="3" width="13.1796875" customWidth="1"/>
    <col min="4" max="4" width="95.81640625" customWidth="1"/>
  </cols>
  <sheetData>
    <row r="2" spans="1:4" x14ac:dyDescent="0.35">
      <c r="B2" s="3" t="s">
        <v>70</v>
      </c>
      <c r="C2" s="3" t="s">
        <v>33</v>
      </c>
    </row>
    <row r="3" spans="1:4" ht="18.5" x14ac:dyDescent="0.35">
      <c r="A3" s="3"/>
      <c r="B3" s="329" t="s">
        <v>35</v>
      </c>
      <c r="C3" s="333"/>
      <c r="D3" s="329"/>
    </row>
    <row r="4" spans="1:4" x14ac:dyDescent="0.35">
      <c r="B4" t="s">
        <v>104</v>
      </c>
    </row>
    <row r="7" spans="1:4" x14ac:dyDescent="0.35">
      <c r="B7" s="18" t="s">
        <v>105</v>
      </c>
      <c r="C7" s="18" t="s">
        <v>101</v>
      </c>
      <c r="D7" s="27" t="s">
        <v>106</v>
      </c>
    </row>
    <row r="8" spans="1:4" ht="29" x14ac:dyDescent="0.35">
      <c r="B8" s="18" t="s">
        <v>118</v>
      </c>
      <c r="C8" s="18" t="s">
        <v>102</v>
      </c>
      <c r="D8" s="27" t="s">
        <v>119</v>
      </c>
    </row>
    <row r="9" spans="1:4" ht="29" x14ac:dyDescent="0.35">
      <c r="B9" s="18" t="s">
        <v>120</v>
      </c>
      <c r="C9" s="18" t="s">
        <v>103</v>
      </c>
      <c r="D9" s="27" t="s">
        <v>121</v>
      </c>
    </row>
    <row r="10" spans="1:4" ht="29" x14ac:dyDescent="0.35">
      <c r="B10" s="18" t="s">
        <v>122</v>
      </c>
      <c r="C10" s="18" t="s">
        <v>109</v>
      </c>
      <c r="D10" s="27" t="s">
        <v>123</v>
      </c>
    </row>
    <row r="11" spans="1:4" s="15" customFormat="1" ht="29" x14ac:dyDescent="0.35">
      <c r="B11" s="5" t="s">
        <v>120</v>
      </c>
      <c r="C11" s="5" t="s">
        <v>107</v>
      </c>
      <c r="D11" s="6" t="s">
        <v>124</v>
      </c>
    </row>
  </sheetData>
  <pageMargins left="0.70866141732283472" right="0.70866141732283472" top="0.74803149606299213" bottom="0.74803149606299213" header="0.31496062992125984" footer="0.31496062992125984"/>
  <pageSetup paperSize="9" orientation="landscape" r:id="rId1"/>
  <headerFooter>
    <oddHeader>&amp;CDA
Bilag V</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EF9859BFDE09A4FAF9E46D7559FA05E" ma:contentTypeVersion="2" ma:contentTypeDescription="Opret et nyt dokument." ma:contentTypeScope="" ma:versionID="3abc57cfba3f74e6d46492c817ac513e">
  <xsd:schema xmlns:xsd="http://www.w3.org/2001/XMLSchema" xmlns:xs="http://www.w3.org/2001/XMLSchema" xmlns:p="http://schemas.microsoft.com/office/2006/metadata/properties" xmlns:ns2="8ad86615-9d33-4660-8ec4-d86a132302f0" targetNamespace="http://schemas.microsoft.com/office/2006/metadata/properties" ma:root="true" ma:fieldsID="95d09f489c472d11f2feba8a3bc5b986" ns2:_="">
    <xsd:import namespace="8ad86615-9d33-4660-8ec4-d86a132302f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d86615-9d33-4660-8ec4-d86a132302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F6C4BF-4799-428D-83B9-5E92FB710F65}">
  <ds:schemaRefs>
    <ds:schemaRef ds:uri="http://schemas.microsoft.com/sharepoint/v3/contenttype/forms"/>
  </ds:schemaRefs>
</ds:datastoreItem>
</file>

<file path=customXml/itemProps2.xml><?xml version="1.0" encoding="utf-8"?>
<ds:datastoreItem xmlns:ds="http://schemas.openxmlformats.org/officeDocument/2006/customXml" ds:itemID="{4687245E-1EF1-468C-9613-A30C8E525F7A}">
  <ds:schemaRefs>
    <ds:schemaRef ds:uri="http://www.w3.org/XML/1998/namespace"/>
    <ds:schemaRef ds:uri="http://schemas.openxmlformats.org/package/2006/metadata/core-properties"/>
    <ds:schemaRef ds:uri="http://purl.org/dc/dcmitype/"/>
    <ds:schemaRef ds:uri="http://purl.org/dc/terms/"/>
    <ds:schemaRef ds:uri="http://purl.org/dc/elements/1.1/"/>
    <ds:schemaRef ds:uri="http://schemas.microsoft.com/office/2006/documentManagement/types"/>
    <ds:schemaRef ds:uri="http://schemas.microsoft.com/office/2006/metadata/properties"/>
    <ds:schemaRef ds:uri="http://schemas.microsoft.com/office/infopath/2007/PartnerControls"/>
    <ds:schemaRef ds:uri="8ad86615-9d33-4660-8ec4-d86a132302f0"/>
  </ds:schemaRefs>
</ds:datastoreItem>
</file>

<file path=customXml/itemProps3.xml><?xml version="1.0" encoding="utf-8"?>
<ds:datastoreItem xmlns:ds="http://schemas.openxmlformats.org/officeDocument/2006/customXml" ds:itemID="{FAF34389-2AE6-42F0-B5FF-F547073553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d86615-9d33-4660-8ec4-d86a132302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66</vt:i4>
      </vt:variant>
      <vt:variant>
        <vt:lpstr>Navngivne områder</vt:lpstr>
      </vt:variant>
      <vt:variant>
        <vt:i4>15</vt:i4>
      </vt:variant>
    </vt:vector>
  </HeadingPairs>
  <TitlesOfParts>
    <vt:vector size="81" baseType="lpstr">
      <vt:lpstr>Contents</vt:lpstr>
      <vt:lpstr>Reference</vt:lpstr>
      <vt:lpstr>EU OV1</vt:lpstr>
      <vt:lpstr>EU KM1</vt:lpstr>
      <vt:lpstr>Skema EU LI1 </vt:lpstr>
      <vt:lpstr>Skema EU LI2</vt:lpstr>
      <vt:lpstr>Skema EU LI3</vt:lpstr>
      <vt:lpstr>Tabel EU-LIA</vt:lpstr>
      <vt:lpstr>Tabel EU-LIB</vt:lpstr>
      <vt:lpstr>Skema EU PV1</vt:lpstr>
      <vt:lpstr>Skema EU CC1</vt:lpstr>
      <vt:lpstr>Skema EU CC2 </vt:lpstr>
      <vt:lpstr>Tabel EU CCA  </vt:lpstr>
      <vt:lpstr>EU CCyB1</vt:lpstr>
      <vt:lpstr>EU LR1 - LRSum</vt:lpstr>
      <vt:lpstr>EU LR2 - LRCom</vt:lpstr>
      <vt:lpstr>EU LR3 - LRSpl</vt:lpstr>
      <vt:lpstr>EU LIQ1</vt:lpstr>
      <vt:lpstr>EU LIQ2</vt:lpstr>
      <vt:lpstr>Skema EU CR1</vt:lpstr>
      <vt:lpstr>Skema EU CR1-A</vt:lpstr>
      <vt:lpstr>Skema EU CR2</vt:lpstr>
      <vt:lpstr>Skema EU CR2a</vt:lpstr>
      <vt:lpstr>Skema EU CQ1</vt:lpstr>
      <vt:lpstr>Skema EU CQ2</vt:lpstr>
      <vt:lpstr>Skema EU CQ3</vt:lpstr>
      <vt:lpstr>Skema EU CQ4</vt:lpstr>
      <vt:lpstr>Skema EU CQ5</vt:lpstr>
      <vt:lpstr>Skema EU CQ6</vt:lpstr>
      <vt:lpstr>Skema EU CQ7</vt:lpstr>
      <vt:lpstr>Skema EU CQ8</vt:lpstr>
      <vt:lpstr>EU CR3</vt:lpstr>
      <vt:lpstr>EU CR4</vt:lpstr>
      <vt:lpstr>EU CR5</vt:lpstr>
      <vt:lpstr>EU CR6</vt:lpstr>
      <vt:lpstr>EU CR6-A</vt:lpstr>
      <vt:lpstr>EU CR7</vt:lpstr>
      <vt:lpstr>EU CR7-A</vt:lpstr>
      <vt:lpstr>EU CR8</vt:lpstr>
      <vt:lpstr>EU CR9</vt:lpstr>
      <vt:lpstr>EU CR9.1</vt:lpstr>
      <vt:lpstr>EU CR10 </vt:lpstr>
      <vt:lpstr>Tabel EU CCRA</vt:lpstr>
      <vt:lpstr>Skema EU CCR1</vt:lpstr>
      <vt:lpstr>Skema EU CCR2</vt:lpstr>
      <vt:lpstr>Skema EU CCR3</vt:lpstr>
      <vt:lpstr>Skema EU CCR4</vt:lpstr>
      <vt:lpstr>Skema EU CCR5</vt:lpstr>
      <vt:lpstr>Skema EU CCR6</vt:lpstr>
      <vt:lpstr>Skema EU CCR7</vt:lpstr>
      <vt:lpstr>Skema EU CCR8</vt:lpstr>
      <vt:lpstr>Skema EU SEC1</vt:lpstr>
      <vt:lpstr>Skema EU SEC2</vt:lpstr>
      <vt:lpstr>Skema EU SEC3</vt:lpstr>
      <vt:lpstr>Skema EU SEC4</vt:lpstr>
      <vt:lpstr>Skema EU SEC5</vt:lpstr>
      <vt:lpstr>EU MR1</vt:lpstr>
      <vt:lpstr>Skema EU OR1</vt:lpstr>
      <vt:lpstr>REM1</vt:lpstr>
      <vt:lpstr>REM2</vt:lpstr>
      <vt:lpstr>REM3</vt:lpstr>
      <vt:lpstr>REM4</vt:lpstr>
      <vt:lpstr>REM5</vt:lpstr>
      <vt:lpstr>Skema EU AE1</vt:lpstr>
      <vt:lpstr>Skema EU AE2</vt:lpstr>
      <vt:lpstr>Skema EU AE3</vt:lpstr>
      <vt:lpstr>'EU MR1'!_ftn1</vt:lpstr>
      <vt:lpstr>'EU MR1'!_ftnref1</vt:lpstr>
      <vt:lpstr>'Skema EU LI1 '!_Toc483499698</vt:lpstr>
      <vt:lpstr>'EU CR3'!Udskriftsområde</vt:lpstr>
      <vt:lpstr>'EU CR6-A'!Udskriftsområde</vt:lpstr>
      <vt:lpstr>'EU CR7'!Udskriftsområde</vt:lpstr>
      <vt:lpstr>'EU CR9'!Udskriftsområde</vt:lpstr>
      <vt:lpstr>'EU CR9.1'!Udskriftsområde</vt:lpstr>
      <vt:lpstr>'EU LR1 - LRSum'!Udskriftsområde</vt:lpstr>
      <vt:lpstr>'EU LR2 - LRCom'!Udskriftsområde</vt:lpstr>
      <vt:lpstr>'EU LR3 - LRSpl'!Udskriftsområde</vt:lpstr>
      <vt:lpstr>'Skema EU CC1'!Udskriftsområde</vt:lpstr>
      <vt:lpstr>'Skema EU LI1 '!Udskriftsområde</vt:lpstr>
      <vt:lpstr>'Skema EU SEC5'!Udskriftsområde</vt:lpstr>
      <vt:lpstr>'Skema EU CC1'!Udskriftstitler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Kjeldstrøm Fischer</dc:creator>
  <cp:keywords/>
  <dc:description/>
  <cp:lastModifiedBy>Jakob Kongsgaard Olsson</cp:lastModifiedBy>
  <cp:revision/>
  <dcterms:created xsi:type="dcterms:W3CDTF">2015-06-05T18:19:34Z</dcterms:created>
  <dcterms:modified xsi:type="dcterms:W3CDTF">2022-08-25T08:17:08Z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0x010100AEF9859BFDE09A4FAF9E46D7559FA05E</vt:lpwstr>
  </property>
</Properties>
</file>